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K19" i="4" l="1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I13" i="4"/>
  <c r="I17" i="4" s="1"/>
  <c r="H13" i="4"/>
  <c r="H17" i="4" s="1"/>
  <c r="G13" i="4"/>
  <c r="G17" i="4" s="1"/>
  <c r="G19" i="4" s="1"/>
  <c r="F13" i="4"/>
  <c r="F17" i="4" s="1"/>
  <c r="E13" i="4"/>
  <c r="E17" i="4" s="1"/>
  <c r="E19" i="4" s="1"/>
  <c r="F18" i="4" l="1"/>
  <c r="N18" i="4" s="1"/>
  <c r="H18" i="4"/>
  <c r="H19" i="4" s="1"/>
  <c r="M19" i="4" s="1"/>
  <c r="I19" i="4"/>
  <c r="J18" i="4"/>
  <c r="O18" i="4"/>
  <c r="L18" i="4"/>
  <c r="M18" i="4"/>
  <c r="AF13" i="4"/>
  <c r="F19" i="4" l="1"/>
  <c r="O19" i="4"/>
  <c r="L19" i="4" l="1"/>
  <c r="N19" i="4"/>
  <c r="T8" i="3" l="1"/>
  <c r="S8" i="3"/>
  <c r="R8" i="3"/>
  <c r="P8" i="3"/>
  <c r="O8" i="3"/>
  <c r="N8" i="3"/>
  <c r="L8" i="3"/>
  <c r="G12" i="3" s="1"/>
  <c r="K8" i="3"/>
  <c r="F12" i="3" s="1"/>
  <c r="J8" i="3"/>
  <c r="E12" i="3" s="1"/>
  <c r="G8" i="3"/>
  <c r="G11" i="3" s="1"/>
  <c r="F8" i="3"/>
  <c r="F11" i="3" s="1"/>
  <c r="E8" i="3"/>
  <c r="E11" i="3" s="1"/>
  <c r="M7" i="3"/>
  <c r="H7" i="3"/>
  <c r="F14" i="3" l="1"/>
  <c r="H11" i="3"/>
  <c r="E14" i="3"/>
  <c r="G14" i="3"/>
  <c r="H12" i="3"/>
  <c r="H8" i="3"/>
  <c r="M8" i="3"/>
  <c r="H14" i="3" l="1"/>
</calcChain>
</file>

<file path=xl/sharedStrings.xml><?xml version="1.0" encoding="utf-8"?>
<sst xmlns="http://schemas.openxmlformats.org/spreadsheetml/2006/main" count="177" uniqueCount="87">
  <si>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</si>
  <si>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</si>
  <si>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</si>
  <si>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</si>
  <si>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</si>
  <si>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</si>
  <si>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</si>
  <si>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</si>
  <si>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</si>
  <si>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</si>
  <si>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</si>
  <si>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</si>
  <si>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</si>
  <si>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</si>
  <si>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</si>
  <si>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</si>
  <si>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K</t>
  </si>
  <si>
    <t>H</t>
  </si>
  <si>
    <t>Seurat</t>
  </si>
  <si>
    <t>YKKÖSPESIS</t>
  </si>
  <si>
    <t>NJ = Nurmon Jymy  (1925)</t>
  </si>
  <si>
    <t>9.</t>
  </si>
  <si>
    <t>NJ</t>
  </si>
  <si>
    <t>10.</t>
  </si>
  <si>
    <t>8.</t>
  </si>
  <si>
    <t>14.</t>
  </si>
  <si>
    <t>25.5.1969</t>
  </si>
  <si>
    <t>Marko Hakala</t>
  </si>
  <si>
    <t>4.</t>
  </si>
  <si>
    <t>NJ  2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</si>
  <si>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</si>
  <si>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</si>
  <si>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</si>
  <si>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</si>
  <si>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</si>
  <si>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</si>
  <si>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</si>
  <si>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</si>
  <si>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</si>
  <si>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</si>
  <si>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</si>
  <si>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</si>
  <si>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</si>
  <si>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</si>
  <si>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</si>
  <si>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Länsi</t>
  </si>
  <si>
    <t>Osmo Rouvinen</t>
  </si>
  <si>
    <t xml:space="preserve"> ITÄ - LÄNSI - KORTTI</t>
  </si>
  <si>
    <t>3p</t>
  </si>
  <si>
    <t>PELINJOHTAJAKORTTI</t>
  </si>
  <si>
    <t>NSU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</si>
  <si>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</si>
  <si>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</si>
  <si>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</si>
  <si>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</si>
  <si>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</si>
  <si>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</si>
  <si>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</si>
  <si>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6.</t>
  </si>
  <si>
    <t xml:space="preserve"> MYP,  25  ottelua</t>
  </si>
  <si>
    <t>7.</t>
  </si>
  <si>
    <t xml:space="preserve"> MYP,  26  ottelua</t>
  </si>
  <si>
    <t>PeTo</t>
  </si>
  <si>
    <t xml:space="preserve"> 0-3  Virkiä</t>
  </si>
  <si>
    <t>0 - 1</t>
  </si>
  <si>
    <t>URA SUPERISSA</t>
  </si>
  <si>
    <t>PLAY OFF</t>
  </si>
  <si>
    <t>SARJAT</t>
  </si>
  <si>
    <t>Seurat:</t>
  </si>
  <si>
    <t>Puolivälierät</t>
  </si>
  <si>
    <t>PeTo = Peräseinäjoen Toive  (1927)</t>
  </si>
  <si>
    <t>Välierät</t>
  </si>
  <si>
    <t>Finaalit</t>
  </si>
  <si>
    <t>1/4</t>
  </si>
  <si>
    <t>0/3</t>
  </si>
  <si>
    <t>1/1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</si>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</sst>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4" fontId="2" fillId="8" borderId="3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9" fillId="7" borderId="4" xfId="0" applyFont="1" applyFill="1" applyBorder="1"/>
    <xf numFmtId="0" fontId="9" fillId="2" borderId="0" xfId="0" applyFont="1" applyFill="1"/>
    <xf numFmtId="0" fontId="9" fillId="6" borderId="4" xfId="0" applyFont="1" applyFill="1" applyBorder="1" applyAlignment="1"/>
    <xf numFmtId="0" fontId="10" fillId="6" borderId="2" xfId="0" applyFont="1" applyFill="1" applyBorder="1" applyAlignment="1">
      <alignment horizontal="center" vertical="top"/>
    </xf>
    <xf numFmtId="0" fontId="10" fillId="6" borderId="2" xfId="0" applyFont="1" applyFill="1" applyBorder="1" applyAlignment="1">
      <alignment vertical="top"/>
    </xf>
    <xf numFmtId="0" fontId="3" fillId="6" borderId="2" xfId="0" applyFont="1" applyFill="1" applyBorder="1" applyAlignment="1">
      <alignment horizontal="center"/>
    </xf>
    <xf numFmtId="0" fontId="1" fillId="6" borderId="2" xfId="0" applyFont="1" applyFill="1" applyBorder="1" applyAlignment="1"/>
    <xf numFmtId="0" fontId="2" fillId="2" borderId="12" xfId="0" applyFont="1" applyFill="1" applyBorder="1"/>
    <xf numFmtId="0" fontId="1" fillId="2" borderId="0" xfId="0" applyFont="1" applyFill="1" applyAlignment="1"/>
    <xf numFmtId="0" fontId="10" fillId="0" borderId="0" xfId="0" applyFont="1" applyAlignment="1"/>
    <xf numFmtId="0" fontId="10" fillId="0" borderId="0" xfId="0" applyFont="1"/>
    <xf numFmtId="0" fontId="8" fillId="2" borderId="0" xfId="0" applyFont="1" applyFill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0" borderId="0" xfId="0" applyFont="1" applyAlignment="1"/>
    <xf numFmtId="0" fontId="8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4" borderId="8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2" fillId="4" borderId="7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left" vertical="top"/>
    </xf>
    <xf numFmtId="164" fontId="2" fillId="7" borderId="4" xfId="0" applyNumberFormat="1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4" borderId="4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164" fontId="2" fillId="4" borderId="9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14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1" fillId="9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7" borderId="11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10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7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6" t="s">
        <v>27</v>
      </c>
      <c r="C1" s="3"/>
      <c r="D1" s="4"/>
      <c r="E1" s="5" t="s">
        <v>26</v>
      </c>
      <c r="F1" s="170"/>
      <c r="G1" s="46"/>
      <c r="H1" s="4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0"/>
      <c r="AB1" s="170"/>
      <c r="AC1" s="46"/>
      <c r="AD1" s="4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7" t="s">
        <v>19</v>
      </c>
      <c r="C2" s="38"/>
      <c r="D2" s="191"/>
      <c r="E2" s="10" t="s">
        <v>8</v>
      </c>
      <c r="F2" s="11"/>
      <c r="G2" s="11"/>
      <c r="H2" s="11"/>
      <c r="I2" s="17"/>
      <c r="J2" s="12"/>
      <c r="K2" s="172"/>
      <c r="L2" s="19" t="s">
        <v>81</v>
      </c>
      <c r="M2" s="11"/>
      <c r="N2" s="11"/>
      <c r="O2" s="18"/>
      <c r="P2" s="16"/>
      <c r="Q2" s="19" t="s">
        <v>82</v>
      </c>
      <c r="R2" s="11"/>
      <c r="S2" s="11"/>
      <c r="T2" s="11"/>
      <c r="U2" s="17"/>
      <c r="V2" s="18"/>
      <c r="W2" s="16"/>
      <c r="X2" s="192" t="s">
        <v>77</v>
      </c>
      <c r="Y2" s="193"/>
      <c r="Z2" s="171"/>
      <c r="AA2" s="10" t="s">
        <v>8</v>
      </c>
      <c r="AB2" s="11"/>
      <c r="AC2" s="11"/>
      <c r="AD2" s="11"/>
      <c r="AE2" s="17"/>
      <c r="AF2" s="12"/>
      <c r="AG2" s="172"/>
      <c r="AH2" s="19" t="s">
        <v>83</v>
      </c>
      <c r="AI2" s="11"/>
      <c r="AJ2" s="11"/>
      <c r="AK2" s="18"/>
      <c r="AL2" s="16"/>
      <c r="AM2" s="19" t="s">
        <v>82</v>
      </c>
      <c r="AN2" s="11"/>
      <c r="AO2" s="11"/>
      <c r="AP2" s="11"/>
      <c r="AQ2" s="17"/>
      <c r="AR2" s="18"/>
      <c r="AS2" s="173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11</v>
      </c>
      <c r="J3" s="15" t="s">
        <v>12</v>
      </c>
      <c r="K3" s="173"/>
      <c r="L3" s="15" t="s">
        <v>4</v>
      </c>
      <c r="M3" s="15" t="s">
        <v>5</v>
      </c>
      <c r="N3" s="15" t="s">
        <v>76</v>
      </c>
      <c r="O3" s="15" t="s">
        <v>11</v>
      </c>
      <c r="P3" s="20"/>
      <c r="Q3" s="15" t="s">
        <v>2</v>
      </c>
      <c r="R3" s="15" t="s">
        <v>7</v>
      </c>
      <c r="S3" s="12" t="s">
        <v>4</v>
      </c>
      <c r="T3" s="15" t="s">
        <v>5</v>
      </c>
      <c r="U3" s="15" t="s">
        <v>11</v>
      </c>
      <c r="V3" s="15" t="s">
        <v>12</v>
      </c>
      <c r="W3" s="173"/>
      <c r="X3" s="15" t="s">
        <v>0</v>
      </c>
      <c r="Y3" s="15" t="s">
        <v>3</v>
      </c>
      <c r="Z3" s="10" t="s">
        <v>1</v>
      </c>
      <c r="AA3" s="15" t="s">
        <v>2</v>
      </c>
      <c r="AB3" s="15" t="s">
        <v>7</v>
      </c>
      <c r="AC3" s="12" t="s">
        <v>4</v>
      </c>
      <c r="AD3" s="15" t="s">
        <v>5</v>
      </c>
      <c r="AE3" s="15" t="s">
        <v>11</v>
      </c>
      <c r="AF3" s="15" t="s">
        <v>12</v>
      </c>
      <c r="AG3" s="173"/>
      <c r="AH3" s="15" t="s">
        <v>4</v>
      </c>
      <c r="AI3" s="15" t="s">
        <v>5</v>
      </c>
      <c r="AJ3" s="15" t="s">
        <v>76</v>
      </c>
      <c r="AK3" s="15" t="s">
        <v>11</v>
      </c>
      <c r="AL3" s="20"/>
      <c r="AM3" s="15" t="s">
        <v>2</v>
      </c>
      <c r="AN3" s="15" t="s">
        <v>7</v>
      </c>
      <c r="AO3" s="12" t="s">
        <v>4</v>
      </c>
      <c r="AP3" s="15" t="s">
        <v>5</v>
      </c>
      <c r="AQ3" s="15" t="s">
        <v>11</v>
      </c>
      <c r="AR3" s="15" t="s">
        <v>12</v>
      </c>
      <c r="AS3" s="173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4">
        <v>1991</v>
      </c>
      <c r="C4" s="40" t="s">
        <v>58</v>
      </c>
      <c r="D4" s="43" t="s">
        <v>29</v>
      </c>
      <c r="E4" s="24"/>
      <c r="F4" s="117" t="s">
        <v>86</v>
      </c>
      <c r="G4" s="40"/>
      <c r="H4" s="24"/>
      <c r="I4" s="24"/>
      <c r="J4" s="174"/>
      <c r="K4" s="23"/>
      <c r="L4" s="125"/>
      <c r="M4" s="15"/>
      <c r="N4" s="15"/>
      <c r="O4" s="15"/>
      <c r="P4" s="20"/>
      <c r="Q4" s="24"/>
      <c r="R4" s="24"/>
      <c r="S4" s="40"/>
      <c r="T4" s="24"/>
      <c r="U4" s="24"/>
      <c r="V4" s="194"/>
      <c r="W4" s="23"/>
      <c r="X4" s="24"/>
      <c r="Y4" s="41"/>
      <c r="Z4" s="43"/>
      <c r="AA4" s="24"/>
      <c r="AB4" s="24"/>
      <c r="AC4" s="24"/>
      <c r="AD4" s="40"/>
      <c r="AE4" s="24"/>
      <c r="AF4" s="174"/>
      <c r="AG4" s="23"/>
      <c r="AH4" s="125"/>
      <c r="AI4" s="15"/>
      <c r="AJ4" s="15"/>
      <c r="AK4" s="15"/>
      <c r="AL4" s="20"/>
      <c r="AM4" s="24"/>
      <c r="AN4" s="24"/>
      <c r="AO4" s="40"/>
      <c r="AP4" s="24"/>
      <c r="AQ4" s="24"/>
      <c r="AR4" s="40"/>
      <c r="AS4" s="23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4">
        <v>1992</v>
      </c>
      <c r="C5" s="40" t="s">
        <v>21</v>
      </c>
      <c r="D5" s="43" t="s">
        <v>22</v>
      </c>
      <c r="E5" s="24">
        <v>24</v>
      </c>
      <c r="F5" s="24">
        <v>0</v>
      </c>
      <c r="G5" s="40">
        <v>7</v>
      </c>
      <c r="H5" s="24">
        <v>6</v>
      </c>
      <c r="I5" s="24">
        <v>42</v>
      </c>
      <c r="J5" s="174"/>
      <c r="K5" s="23"/>
      <c r="L5" s="125"/>
      <c r="M5" s="15"/>
      <c r="N5" s="15"/>
      <c r="O5" s="15"/>
      <c r="P5" s="20"/>
      <c r="Q5" s="24"/>
      <c r="R5" s="24"/>
      <c r="S5" s="40"/>
      <c r="T5" s="24"/>
      <c r="U5" s="24"/>
      <c r="V5" s="194"/>
      <c r="W5" s="23"/>
      <c r="X5" s="24"/>
      <c r="Y5" s="41"/>
      <c r="Z5" s="43"/>
      <c r="AA5" s="24"/>
      <c r="AB5" s="24"/>
      <c r="AC5" s="24"/>
      <c r="AD5" s="40"/>
      <c r="AE5" s="24"/>
      <c r="AF5" s="174"/>
      <c r="AG5" s="23"/>
      <c r="AH5" s="125"/>
      <c r="AI5" s="15"/>
      <c r="AJ5" s="15"/>
      <c r="AK5" s="15"/>
      <c r="AL5" s="20"/>
      <c r="AM5" s="24"/>
      <c r="AN5" s="24"/>
      <c r="AO5" s="40"/>
      <c r="AP5" s="24"/>
      <c r="AQ5" s="24"/>
      <c r="AR5" s="40"/>
      <c r="AS5" s="23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4">
        <v>1993</v>
      </c>
      <c r="C6" s="40" t="s">
        <v>23</v>
      </c>
      <c r="D6" s="43" t="s">
        <v>22</v>
      </c>
      <c r="E6" s="24">
        <v>17</v>
      </c>
      <c r="F6" s="24">
        <v>1</v>
      </c>
      <c r="G6" s="24">
        <v>8</v>
      </c>
      <c r="H6" s="24">
        <v>8</v>
      </c>
      <c r="I6" s="24">
        <v>41</v>
      </c>
      <c r="J6" s="174"/>
      <c r="K6" s="23"/>
      <c r="L6" s="125"/>
      <c r="M6" s="15"/>
      <c r="N6" s="15"/>
      <c r="O6" s="15"/>
      <c r="P6" s="20"/>
      <c r="Q6" s="24"/>
      <c r="R6" s="24"/>
      <c r="S6" s="40"/>
      <c r="T6" s="24"/>
      <c r="U6" s="24"/>
      <c r="V6" s="40"/>
      <c r="W6" s="23"/>
      <c r="X6" s="24"/>
      <c r="Y6" s="41"/>
      <c r="Z6" s="43"/>
      <c r="AA6" s="24"/>
      <c r="AB6" s="24"/>
      <c r="AC6" s="24"/>
      <c r="AD6" s="40"/>
      <c r="AE6" s="24"/>
      <c r="AF6" s="174"/>
      <c r="AG6" s="23"/>
      <c r="AH6" s="125"/>
      <c r="AI6" s="15"/>
      <c r="AJ6" s="15"/>
      <c r="AK6" s="15"/>
      <c r="AL6" s="20"/>
      <c r="AM6" s="24"/>
      <c r="AN6" s="24"/>
      <c r="AO6" s="40"/>
      <c r="AP6" s="24"/>
      <c r="AQ6" s="24"/>
      <c r="AR6" s="40"/>
      <c r="AS6" s="23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4">
        <v>1994</v>
      </c>
      <c r="C7" s="40" t="s">
        <v>24</v>
      </c>
      <c r="D7" s="43" t="s">
        <v>22</v>
      </c>
      <c r="E7" s="24">
        <v>25</v>
      </c>
      <c r="F7" s="24">
        <v>3</v>
      </c>
      <c r="G7" s="24">
        <v>22</v>
      </c>
      <c r="H7" s="24">
        <v>16</v>
      </c>
      <c r="I7" s="24">
        <v>98</v>
      </c>
      <c r="J7" s="174"/>
      <c r="K7" s="23"/>
      <c r="L7" s="125"/>
      <c r="M7" s="15"/>
      <c r="N7" s="15"/>
      <c r="O7" s="15"/>
      <c r="Q7" s="24"/>
      <c r="R7" s="24"/>
      <c r="S7" s="40"/>
      <c r="T7" s="24"/>
      <c r="U7" s="24"/>
      <c r="V7" s="40"/>
      <c r="W7" s="23"/>
      <c r="X7" s="24"/>
      <c r="Y7" s="41"/>
      <c r="Z7" s="43"/>
      <c r="AA7" s="24"/>
      <c r="AB7" s="24"/>
      <c r="AC7" s="24"/>
      <c r="AD7" s="40"/>
      <c r="AE7" s="24"/>
      <c r="AF7" s="174"/>
      <c r="AG7" s="23"/>
      <c r="AH7" s="125"/>
      <c r="AI7" s="15"/>
      <c r="AJ7" s="15"/>
      <c r="AK7" s="15"/>
      <c r="AM7" s="24"/>
      <c r="AN7" s="24"/>
      <c r="AO7" s="40"/>
      <c r="AP7" s="24"/>
      <c r="AQ7" s="24"/>
      <c r="AR7" s="40"/>
      <c r="AS7" s="23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4">
        <v>1995</v>
      </c>
      <c r="C8" s="196" t="s">
        <v>21</v>
      </c>
      <c r="D8" s="43" t="s">
        <v>22</v>
      </c>
      <c r="E8" s="24">
        <v>23</v>
      </c>
      <c r="F8" s="24">
        <v>1</v>
      </c>
      <c r="G8" s="24">
        <v>21</v>
      </c>
      <c r="H8" s="24">
        <v>19</v>
      </c>
      <c r="I8" s="24">
        <v>92</v>
      </c>
      <c r="J8" s="174"/>
      <c r="K8" s="23"/>
      <c r="L8" s="125"/>
      <c r="M8" s="15"/>
      <c r="N8" s="15"/>
      <c r="O8" s="15"/>
      <c r="Q8" s="24"/>
      <c r="R8" s="24"/>
      <c r="S8" s="40"/>
      <c r="T8" s="24"/>
      <c r="U8" s="24"/>
      <c r="V8" s="40"/>
      <c r="W8" s="23"/>
      <c r="X8" s="24"/>
      <c r="Y8" s="41"/>
      <c r="Z8" s="43"/>
      <c r="AA8" s="24"/>
      <c r="AB8" s="24"/>
      <c r="AC8" s="24"/>
      <c r="AD8" s="40"/>
      <c r="AE8" s="24"/>
      <c r="AF8" s="174"/>
      <c r="AG8" s="23"/>
      <c r="AH8" s="125"/>
      <c r="AI8" s="15"/>
      <c r="AJ8" s="15"/>
      <c r="AK8" s="15"/>
      <c r="AM8" s="24"/>
      <c r="AN8" s="24"/>
      <c r="AO8" s="40"/>
      <c r="AP8" s="24"/>
      <c r="AQ8" s="24"/>
      <c r="AR8" s="40"/>
      <c r="AS8" s="23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4">
        <v>1996</v>
      </c>
      <c r="C9" s="196" t="s">
        <v>21</v>
      </c>
      <c r="D9" s="43" t="s">
        <v>22</v>
      </c>
      <c r="E9" s="24">
        <v>25</v>
      </c>
      <c r="F9" s="24">
        <v>0</v>
      </c>
      <c r="G9" s="24">
        <v>11</v>
      </c>
      <c r="H9" s="24">
        <v>6</v>
      </c>
      <c r="I9" s="24">
        <v>59</v>
      </c>
      <c r="J9" s="174"/>
      <c r="K9" s="23"/>
      <c r="L9" s="125"/>
      <c r="M9" s="15"/>
      <c r="N9" s="15"/>
      <c r="O9" s="15"/>
      <c r="Q9" s="24"/>
      <c r="R9" s="24"/>
      <c r="S9" s="40"/>
      <c r="T9" s="24"/>
      <c r="U9" s="24"/>
      <c r="V9" s="40"/>
      <c r="W9" s="23"/>
      <c r="X9" s="24"/>
      <c r="Y9" s="41"/>
      <c r="Z9" s="43"/>
      <c r="AA9" s="24"/>
      <c r="AB9" s="24"/>
      <c r="AC9" s="24"/>
      <c r="AD9" s="40"/>
      <c r="AE9" s="24"/>
      <c r="AF9" s="174"/>
      <c r="AG9" s="23"/>
      <c r="AH9" s="125"/>
      <c r="AI9" s="15"/>
      <c r="AJ9" s="15"/>
      <c r="AK9" s="15"/>
      <c r="AM9" s="24"/>
      <c r="AN9" s="24"/>
      <c r="AO9" s="40"/>
      <c r="AP9" s="24"/>
      <c r="AQ9" s="24"/>
      <c r="AR9" s="40"/>
      <c r="AS9" s="23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4">
        <v>1997</v>
      </c>
      <c r="C10" s="40" t="s">
        <v>25</v>
      </c>
      <c r="D10" s="43" t="s">
        <v>22</v>
      </c>
      <c r="E10" s="24">
        <v>5</v>
      </c>
      <c r="F10" s="24">
        <v>0</v>
      </c>
      <c r="G10" s="24">
        <v>4</v>
      </c>
      <c r="H10" s="24">
        <v>1</v>
      </c>
      <c r="I10" s="24">
        <v>13</v>
      </c>
      <c r="J10" s="174"/>
      <c r="K10" s="23"/>
      <c r="L10" s="125"/>
      <c r="M10" s="15"/>
      <c r="N10" s="15"/>
      <c r="O10" s="15"/>
      <c r="Q10" s="24"/>
      <c r="R10" s="24"/>
      <c r="S10" s="40"/>
      <c r="T10" s="24"/>
      <c r="U10" s="24"/>
      <c r="V10" s="40"/>
      <c r="W10" s="23"/>
      <c r="X10" s="24"/>
      <c r="Y10" s="41"/>
      <c r="Z10" s="43"/>
      <c r="AA10" s="24"/>
      <c r="AB10" s="24"/>
      <c r="AC10" s="24"/>
      <c r="AD10" s="40"/>
      <c r="AE10" s="24"/>
      <c r="AF10" s="174"/>
      <c r="AG10" s="23"/>
      <c r="AH10" s="125"/>
      <c r="AI10" s="15"/>
      <c r="AJ10" s="15"/>
      <c r="AK10" s="15"/>
      <c r="AM10" s="24"/>
      <c r="AN10" s="24"/>
      <c r="AO10" s="40"/>
      <c r="AP10" s="24"/>
      <c r="AQ10" s="24"/>
      <c r="AR10" s="40"/>
      <c r="AS10" s="23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4"/>
      <c r="C11" s="41"/>
      <c r="D11" s="43"/>
      <c r="E11" s="24"/>
      <c r="F11" s="24"/>
      <c r="G11" s="24"/>
      <c r="H11" s="40"/>
      <c r="I11" s="24"/>
      <c r="J11" s="174"/>
      <c r="K11" s="23"/>
      <c r="L11" s="125"/>
      <c r="M11" s="15"/>
      <c r="N11" s="15"/>
      <c r="O11" s="15"/>
      <c r="Q11" s="24"/>
      <c r="R11" s="24"/>
      <c r="S11" s="40"/>
      <c r="T11" s="24"/>
      <c r="U11" s="24"/>
      <c r="V11" s="40"/>
      <c r="W11" s="23"/>
      <c r="X11" s="24"/>
      <c r="Y11" s="41"/>
      <c r="Z11" s="43"/>
      <c r="AA11" s="24"/>
      <c r="AB11" s="24"/>
      <c r="AC11" s="24"/>
      <c r="AD11" s="40"/>
      <c r="AE11" s="24"/>
      <c r="AF11" s="174"/>
      <c r="AG11" s="23"/>
      <c r="AH11" s="125"/>
      <c r="AI11" s="15"/>
      <c r="AJ11" s="15"/>
      <c r="AK11" s="15"/>
      <c r="AM11" s="24"/>
      <c r="AN11" s="24"/>
      <c r="AO11" s="40"/>
      <c r="AP11" s="24"/>
      <c r="AQ11" s="24"/>
      <c r="AR11" s="40"/>
      <c r="AS11" s="23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4"/>
      <c r="C12" s="41"/>
      <c r="D12" s="43"/>
      <c r="E12" s="24"/>
      <c r="F12" s="24"/>
      <c r="G12" s="24"/>
      <c r="H12" s="40"/>
      <c r="I12" s="24"/>
      <c r="J12" s="174"/>
      <c r="K12" s="23"/>
      <c r="L12" s="125"/>
      <c r="M12" s="15"/>
      <c r="N12" s="15"/>
      <c r="O12" s="15"/>
      <c r="Q12" s="24"/>
      <c r="R12" s="24"/>
      <c r="S12" s="40"/>
      <c r="T12" s="24"/>
      <c r="U12" s="24"/>
      <c r="V12" s="40"/>
      <c r="W12" s="23"/>
      <c r="X12" s="24">
        <v>2005</v>
      </c>
      <c r="Y12" s="24" t="s">
        <v>28</v>
      </c>
      <c r="Z12" s="43" t="s">
        <v>29</v>
      </c>
      <c r="AA12" s="24">
        <v>1</v>
      </c>
      <c r="AB12" s="24">
        <v>0</v>
      </c>
      <c r="AC12" s="24">
        <v>1</v>
      </c>
      <c r="AD12" s="24">
        <v>0</v>
      </c>
      <c r="AE12" s="24">
        <v>1</v>
      </c>
      <c r="AF12" s="31">
        <v>0.5</v>
      </c>
      <c r="AG12" s="20">
        <v>2</v>
      </c>
      <c r="AH12" s="125"/>
      <c r="AI12" s="15"/>
      <c r="AJ12" s="15"/>
      <c r="AK12" s="15"/>
      <c r="AM12" s="24"/>
      <c r="AN12" s="24"/>
      <c r="AO12" s="40"/>
      <c r="AP12" s="24"/>
      <c r="AQ12" s="24"/>
      <c r="AR12" s="40"/>
      <c r="AS12" s="23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49" t="s">
        <v>80</v>
      </c>
      <c r="C13" s="53"/>
      <c r="D13" s="52"/>
      <c r="E13" s="51">
        <f>SUM(E4:E12)</f>
        <v>119</v>
      </c>
      <c r="F13" s="51">
        <f>SUM(F4:F12)</f>
        <v>5</v>
      </c>
      <c r="G13" s="51">
        <f>SUM(G4:G12)</f>
        <v>73</v>
      </c>
      <c r="H13" s="51">
        <f>SUM(H4:H12)</f>
        <v>56</v>
      </c>
      <c r="I13" s="51">
        <f>SUM(I4:I12)</f>
        <v>345</v>
      </c>
      <c r="J13" s="178">
        <v>0</v>
      </c>
      <c r="K13" s="172">
        <f>SUM(K4:K12)</f>
        <v>0</v>
      </c>
      <c r="L13" s="19"/>
      <c r="M13" s="17"/>
      <c r="N13" s="179"/>
      <c r="O13" s="180"/>
      <c r="P13" s="20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5">
        <v>0</v>
      </c>
      <c r="W13" s="172">
        <f>SUM(W4:W12)</f>
        <v>0</v>
      </c>
      <c r="X13" s="13" t="s">
        <v>80</v>
      </c>
      <c r="Y13" s="14"/>
      <c r="Z13" s="12"/>
      <c r="AA13" s="51">
        <f>SUM(AA4:AA12)</f>
        <v>1</v>
      </c>
      <c r="AB13" s="51">
        <f>SUM(AB4:AB12)</f>
        <v>0</v>
      </c>
      <c r="AC13" s="51">
        <f>SUM(AC4:AC12)</f>
        <v>1</v>
      </c>
      <c r="AD13" s="51">
        <f>SUM(AD4:AD12)</f>
        <v>0</v>
      </c>
      <c r="AE13" s="51">
        <f>SUM(AE4:AE12)</f>
        <v>1</v>
      </c>
      <c r="AF13" s="178">
        <f>PRODUCT(AE13/AG13)</f>
        <v>0.5</v>
      </c>
      <c r="AG13" s="172">
        <f>SUM(AG4:AG12)</f>
        <v>2</v>
      </c>
      <c r="AH13" s="19"/>
      <c r="AI13" s="17"/>
      <c r="AJ13" s="179"/>
      <c r="AK13" s="180"/>
      <c r="AL13" s="20"/>
      <c r="AM13" s="51">
        <f>SUM(AM4:AM12)</f>
        <v>0</v>
      </c>
      <c r="AN13" s="51">
        <f>SUM(AN4:AN12)</f>
        <v>0</v>
      </c>
      <c r="AO13" s="51">
        <f>SUM(AO4:AO12)</f>
        <v>0</v>
      </c>
      <c r="AP13" s="51">
        <f>SUM(AP4:AP12)</f>
        <v>0</v>
      </c>
      <c r="AQ13" s="51">
        <f>SUM(AQ4:AQ12)</f>
        <v>0</v>
      </c>
      <c r="AR13" s="25">
        <v>0</v>
      </c>
      <c r="AS13" s="173">
        <f>SUM(AS4:AS12)</f>
        <v>0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181"/>
      <c r="K14" s="23"/>
      <c r="L14" s="20"/>
      <c r="M14" s="20"/>
      <c r="N14" s="20"/>
      <c r="O14" s="20"/>
      <c r="P14" s="26"/>
      <c r="Q14" s="26"/>
      <c r="R14" s="27"/>
      <c r="S14" s="26"/>
      <c r="T14" s="26"/>
      <c r="U14" s="20"/>
      <c r="V14" s="20"/>
      <c r="W14" s="23"/>
      <c r="X14" s="26"/>
      <c r="Y14" s="26"/>
      <c r="Z14" s="26"/>
      <c r="AA14" s="26"/>
      <c r="AB14" s="26"/>
      <c r="AC14" s="26"/>
      <c r="AD14" s="26"/>
      <c r="AE14" s="26"/>
      <c r="AF14" s="181"/>
      <c r="AG14" s="23"/>
      <c r="AH14" s="20"/>
      <c r="AI14" s="20"/>
      <c r="AJ14" s="20"/>
      <c r="AK14" s="20"/>
      <c r="AL14" s="26"/>
      <c r="AM14" s="26"/>
      <c r="AN14" s="27"/>
      <c r="AO14" s="26"/>
      <c r="AP14" s="26"/>
      <c r="AQ14" s="20"/>
      <c r="AR14" s="20"/>
      <c r="AS14" s="23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83" t="s">
        <v>78</v>
      </c>
      <c r="C15" s="184"/>
      <c r="D15" s="185"/>
      <c r="E15" s="12" t="s">
        <v>2</v>
      </c>
      <c r="F15" s="15" t="s">
        <v>7</v>
      </c>
      <c r="G15" s="12" t="s">
        <v>4</v>
      </c>
      <c r="H15" s="15" t="s">
        <v>5</v>
      </c>
      <c r="I15" s="15" t="s">
        <v>11</v>
      </c>
      <c r="J15" s="15" t="s">
        <v>12</v>
      </c>
      <c r="K15" s="20"/>
      <c r="L15" s="15" t="s">
        <v>14</v>
      </c>
      <c r="M15" s="15" t="s">
        <v>15</v>
      </c>
      <c r="N15" s="15" t="s">
        <v>84</v>
      </c>
      <c r="O15" s="15" t="s">
        <v>85</v>
      </c>
      <c r="Q15" s="27"/>
      <c r="R15" s="27" t="s">
        <v>18</v>
      </c>
      <c r="S15" s="27"/>
      <c r="T15" s="26" t="s">
        <v>20</v>
      </c>
      <c r="U15" s="20"/>
      <c r="V15" s="23"/>
      <c r="W15" s="23"/>
      <c r="X15" s="182"/>
      <c r="Y15" s="182"/>
      <c r="Z15" s="182"/>
      <c r="AA15" s="182"/>
      <c r="AB15" s="182"/>
      <c r="AC15" s="26"/>
      <c r="AD15" s="26"/>
      <c r="AE15" s="26"/>
      <c r="AF15" s="26"/>
      <c r="AG15" s="26"/>
      <c r="AH15" s="26"/>
      <c r="AI15" s="26"/>
      <c r="AJ15" s="26"/>
      <c r="AK15" s="26"/>
      <c r="AM15" s="23"/>
      <c r="AN15" s="182"/>
      <c r="AO15" s="182"/>
      <c r="AP15" s="182"/>
      <c r="AQ15" s="182"/>
      <c r="AR15" s="182"/>
      <c r="AS15" s="182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8" t="s">
        <v>79</v>
      </c>
      <c r="C16" s="9"/>
      <c r="D16" s="29"/>
      <c r="E16" s="186">
        <v>0</v>
      </c>
      <c r="F16" s="186">
        <v>0</v>
      </c>
      <c r="G16" s="186">
        <v>0</v>
      </c>
      <c r="H16" s="186">
        <v>0</v>
      </c>
      <c r="I16" s="186">
        <v>0</v>
      </c>
      <c r="J16" s="195">
        <v>0</v>
      </c>
      <c r="K16" s="26">
        <v>0</v>
      </c>
      <c r="L16" s="187">
        <v>0</v>
      </c>
      <c r="M16" s="187">
        <v>0</v>
      </c>
      <c r="N16" s="187">
        <v>0</v>
      </c>
      <c r="O16" s="187">
        <v>0</v>
      </c>
      <c r="Q16" s="27"/>
      <c r="R16" s="27"/>
      <c r="S16" s="27"/>
      <c r="T16" s="26"/>
      <c r="U16" s="26"/>
      <c r="V16" s="26"/>
      <c r="W16" s="26"/>
      <c r="X16" s="27"/>
      <c r="Y16" s="27"/>
      <c r="Z16" s="27"/>
      <c r="AA16" s="27"/>
      <c r="AB16" s="27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7"/>
      <c r="AQ16" s="27"/>
      <c r="AR16" s="27"/>
      <c r="AS16" s="27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75" t="s">
        <v>19</v>
      </c>
      <c r="C17" s="176"/>
      <c r="D17" s="177"/>
      <c r="E17" s="186">
        <f>PRODUCT(E13+Q13)</f>
        <v>119</v>
      </c>
      <c r="F17" s="186">
        <f>PRODUCT(F13+R13)</f>
        <v>5</v>
      </c>
      <c r="G17" s="186">
        <f>PRODUCT(G13+S13)</f>
        <v>73</v>
      </c>
      <c r="H17" s="186">
        <f>PRODUCT(H13+T13)</f>
        <v>56</v>
      </c>
      <c r="I17" s="186">
        <f>PRODUCT(I13+U13)</f>
        <v>345</v>
      </c>
      <c r="J17" s="195"/>
      <c r="K17" s="26">
        <v>0</v>
      </c>
      <c r="L17" s="187">
        <v>0</v>
      </c>
      <c r="M17" s="187">
        <v>0</v>
      </c>
      <c r="N17" s="187">
        <v>0</v>
      </c>
      <c r="O17" s="187">
        <v>0</v>
      </c>
      <c r="Q17" s="27"/>
      <c r="R17" s="27"/>
      <c r="S17" s="27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2" t="s">
        <v>77</v>
      </c>
      <c r="C18" s="21"/>
      <c r="D18" s="35"/>
      <c r="E18" s="186">
        <f>PRODUCT(AA13+AM13)</f>
        <v>1</v>
      </c>
      <c r="F18" s="186">
        <f>PRODUCT(AB13+AN13)</f>
        <v>0</v>
      </c>
      <c r="G18" s="186">
        <f>PRODUCT(AC13+AO13)</f>
        <v>1</v>
      </c>
      <c r="H18" s="186">
        <f>PRODUCT(AD13+AP13)</f>
        <v>0</v>
      </c>
      <c r="I18" s="186">
        <f>PRODUCT(AE13+AQ13)</f>
        <v>1</v>
      </c>
      <c r="J18" s="195">
        <f>PRODUCT(I18/K18)</f>
        <v>0.5</v>
      </c>
      <c r="K18" s="20">
        <f>PRODUCT(AG13+AS13)</f>
        <v>2</v>
      </c>
      <c r="L18" s="187">
        <f>PRODUCT((F18+G18)/E18)</f>
        <v>1</v>
      </c>
      <c r="M18" s="187">
        <f>PRODUCT(H18/E18)</f>
        <v>0</v>
      </c>
      <c r="N18" s="187">
        <f>PRODUCT((F18+G18+H18)/E18)</f>
        <v>1</v>
      </c>
      <c r="O18" s="187">
        <f>PRODUCT(I18/E18)</f>
        <v>1</v>
      </c>
      <c r="Q18" s="27"/>
      <c r="R18" s="27"/>
      <c r="S18" s="26"/>
      <c r="T18" s="26"/>
      <c r="U18" s="20"/>
      <c r="V18" s="20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0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188" t="s">
        <v>80</v>
      </c>
      <c r="C19" s="189"/>
      <c r="D19" s="190"/>
      <c r="E19" s="186">
        <f>SUM(E16:E18)</f>
        <v>120</v>
      </c>
      <c r="F19" s="186">
        <f t="shared" ref="F19:I19" si="0">SUM(F16:F18)</f>
        <v>5</v>
      </c>
      <c r="G19" s="186">
        <f t="shared" si="0"/>
        <v>74</v>
      </c>
      <c r="H19" s="186">
        <f t="shared" si="0"/>
        <v>56</v>
      </c>
      <c r="I19" s="186">
        <f t="shared" si="0"/>
        <v>346</v>
      </c>
      <c r="J19" s="195"/>
      <c r="K19" s="26">
        <f>SUM(K16:K18)</f>
        <v>2</v>
      </c>
      <c r="L19" s="187">
        <f>PRODUCT((F19+G19)/E19)</f>
        <v>0.65833333333333333</v>
      </c>
      <c r="M19" s="187">
        <f>PRODUCT(H19/E19)</f>
        <v>0.46666666666666667</v>
      </c>
      <c r="N19" s="187">
        <f>PRODUCT((F19+G19+H19)/E19)</f>
        <v>1.125</v>
      </c>
      <c r="O19" s="187">
        <f>PRODUCT(I19/E19)</f>
        <v>2.8833333333333333</v>
      </c>
      <c r="Q19" s="20"/>
      <c r="R19" s="20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0"/>
      <c r="F20" s="20"/>
      <c r="G20" s="20"/>
      <c r="H20" s="20"/>
      <c r="I20" s="20"/>
      <c r="J20" s="26"/>
      <c r="K20" s="26"/>
      <c r="L20" s="20"/>
      <c r="M20" s="20"/>
      <c r="N20" s="20"/>
      <c r="O20" s="20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H58" s="26"/>
      <c r="AI58" s="26"/>
      <c r="AJ58" s="26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H59" s="26"/>
      <c r="AI59" s="26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0"/>
      <c r="R92" s="20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H92" s="26"/>
      <c r="AI92" s="26"/>
      <c r="AJ92" s="26"/>
      <c r="AK92" s="26"/>
      <c r="AL92" s="20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0"/>
      <c r="R93" s="20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H93" s="26"/>
      <c r="AI93" s="26"/>
      <c r="AJ93" s="26"/>
      <c r="AK93" s="26"/>
      <c r="AL93" s="20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0"/>
      <c r="R94" s="20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H94" s="26"/>
      <c r="AI94" s="26"/>
      <c r="AJ94" s="26"/>
      <c r="AK94" s="26"/>
      <c r="AL94" s="20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0"/>
      <c r="R95" s="20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H95" s="26"/>
      <c r="AI95" s="26"/>
      <c r="AJ95" s="26"/>
      <c r="AK95" s="26"/>
      <c r="AL95" s="20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0"/>
      <c r="R96" s="20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H96" s="26"/>
      <c r="AI96" s="26"/>
      <c r="AJ96" s="26"/>
      <c r="AK96" s="26"/>
      <c r="AL96" s="20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0"/>
      <c r="R97" s="20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H97" s="26"/>
      <c r="AI97" s="26"/>
      <c r="AJ97" s="26"/>
      <c r="AK97" s="26"/>
      <c r="AL97" s="20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0"/>
      <c r="R98" s="20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H98" s="26"/>
      <c r="AI98" s="26"/>
      <c r="AJ98" s="26"/>
      <c r="AK98" s="26"/>
      <c r="AL98" s="20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0"/>
      <c r="R99" s="20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H99" s="26"/>
      <c r="AI99" s="26"/>
      <c r="AJ99" s="26"/>
      <c r="AK99" s="26"/>
      <c r="AL99" s="20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0"/>
      <c r="R100" s="20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H100" s="26"/>
      <c r="AI100" s="26"/>
      <c r="AJ100" s="26"/>
      <c r="AK100" s="26"/>
      <c r="AL100" s="20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0"/>
      <c r="R101" s="20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H101" s="26"/>
      <c r="AI101" s="26"/>
      <c r="AJ101" s="26"/>
      <c r="AK101" s="26"/>
      <c r="AL101" s="20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0"/>
      <c r="R102" s="20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H102" s="26"/>
      <c r="AI102" s="26"/>
      <c r="AJ102" s="26"/>
      <c r="AK102" s="26"/>
      <c r="AL102" s="20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0"/>
      <c r="R103" s="20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H103" s="26"/>
      <c r="AI103" s="26"/>
      <c r="AJ103" s="26"/>
      <c r="AK103" s="26"/>
      <c r="AL103" s="20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0"/>
      <c r="R104" s="20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H104" s="26"/>
      <c r="AI104" s="26"/>
      <c r="AJ104" s="26"/>
      <c r="AK104" s="26"/>
      <c r="AL104" s="20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0"/>
      <c r="R105" s="20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H105" s="26"/>
      <c r="AI105" s="26"/>
      <c r="AJ105" s="26"/>
      <c r="AK105" s="26"/>
      <c r="AL105" s="20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0"/>
      <c r="R106" s="20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H106" s="26"/>
      <c r="AI106" s="26"/>
      <c r="AJ106" s="26"/>
      <c r="AK106" s="26"/>
      <c r="AL106" s="20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0"/>
      <c r="R107" s="20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H107" s="26"/>
      <c r="AI107" s="26"/>
      <c r="AJ107" s="26"/>
      <c r="AK107" s="26"/>
      <c r="AL107" s="20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0"/>
      <c r="R108" s="20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H108" s="26"/>
      <c r="AI108" s="26"/>
      <c r="AJ108" s="26"/>
      <c r="AK108" s="26"/>
      <c r="AL108" s="20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20"/>
      <c r="R109" s="20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H109" s="26"/>
      <c r="AI109" s="26"/>
      <c r="AJ109" s="26"/>
      <c r="AK109" s="26"/>
      <c r="AL109" s="20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20"/>
      <c r="R110" s="20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H110" s="26"/>
      <c r="AI110" s="26"/>
      <c r="AJ110" s="26"/>
      <c r="AK110" s="26"/>
      <c r="AL110" s="20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20"/>
      <c r="R111" s="20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H111" s="26"/>
      <c r="AI111" s="26"/>
      <c r="AJ111" s="26"/>
      <c r="AK111" s="26"/>
      <c r="AL111" s="20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20"/>
      <c r="R112" s="20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H112" s="26"/>
      <c r="AI112" s="26"/>
      <c r="AJ112" s="26"/>
      <c r="AK112" s="26"/>
      <c r="AL112" s="20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20"/>
      <c r="R113" s="20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H113" s="26"/>
      <c r="AI113" s="26"/>
      <c r="AJ113" s="26"/>
      <c r="AK113" s="26"/>
      <c r="AL113" s="20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20"/>
      <c r="R114" s="20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H114" s="26"/>
      <c r="AI114" s="26"/>
      <c r="AJ114" s="26"/>
      <c r="AK114" s="26"/>
      <c r="AL114" s="20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20"/>
      <c r="R115" s="20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H115" s="26"/>
      <c r="AI115" s="26"/>
      <c r="AJ115" s="26"/>
      <c r="AK115" s="26"/>
      <c r="AL115" s="20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20"/>
      <c r="R116" s="20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H116" s="26"/>
      <c r="AI116" s="26"/>
      <c r="AJ116" s="26"/>
      <c r="AK116" s="26"/>
      <c r="AL116" s="20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20"/>
      <c r="R117" s="20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H117" s="26"/>
      <c r="AI117" s="26"/>
      <c r="AJ117" s="26"/>
      <c r="AK117" s="26"/>
      <c r="AL117" s="20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20"/>
      <c r="R118" s="20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H118" s="26"/>
      <c r="AI118" s="26"/>
      <c r="AJ118" s="26"/>
      <c r="AK118" s="26"/>
      <c r="AL118" s="20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20"/>
      <c r="R119" s="20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H119" s="26"/>
      <c r="AI119" s="26"/>
      <c r="AJ119" s="26"/>
      <c r="AK119" s="26"/>
      <c r="AL119" s="20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20"/>
      <c r="R120" s="20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H120" s="26"/>
      <c r="AI120" s="26"/>
      <c r="AJ120" s="26"/>
      <c r="AK120" s="26"/>
      <c r="AL120" s="20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20"/>
      <c r="R121" s="20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H121" s="26"/>
      <c r="AI121" s="26"/>
      <c r="AJ121" s="26"/>
      <c r="AK121" s="26"/>
      <c r="AL121" s="20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20"/>
      <c r="R122" s="20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H122" s="26"/>
      <c r="AI122" s="26"/>
      <c r="AJ122" s="26"/>
      <c r="AK122" s="26"/>
      <c r="AL122" s="20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20"/>
      <c r="R123" s="20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H123" s="26"/>
      <c r="AI123" s="26"/>
      <c r="AJ123" s="26"/>
      <c r="AK123" s="26"/>
      <c r="AL123" s="20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20"/>
      <c r="R124" s="20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H124" s="26"/>
      <c r="AI124" s="26"/>
      <c r="AJ124" s="26"/>
      <c r="AK124" s="26"/>
      <c r="AL124" s="20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20"/>
      <c r="R125" s="20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H125" s="26"/>
      <c r="AI125" s="26"/>
      <c r="AJ125" s="26"/>
      <c r="AK125" s="26"/>
      <c r="AL125" s="20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20"/>
      <c r="R126" s="20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H126" s="26"/>
      <c r="AI126" s="26"/>
      <c r="AJ126" s="26"/>
      <c r="AK126" s="26"/>
      <c r="AL126" s="20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20"/>
      <c r="R127" s="20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H127" s="26"/>
      <c r="AI127" s="26"/>
      <c r="AJ127" s="26"/>
      <c r="AK127" s="26"/>
      <c r="AL127" s="20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20"/>
      <c r="R128" s="20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H128" s="26"/>
      <c r="AI128" s="26"/>
      <c r="AJ128" s="26"/>
      <c r="AK128" s="26"/>
      <c r="AL128" s="20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20"/>
      <c r="R129" s="20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H129" s="26"/>
      <c r="AI129" s="26"/>
      <c r="AJ129" s="26"/>
      <c r="AK129" s="26"/>
      <c r="AL129" s="20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20"/>
      <c r="R130" s="20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H130" s="26"/>
      <c r="AI130" s="26"/>
      <c r="AJ130" s="26"/>
      <c r="AK130" s="26"/>
      <c r="AL130" s="20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20"/>
      <c r="R131" s="20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H131" s="26"/>
      <c r="AI131" s="26"/>
      <c r="AJ131" s="26"/>
      <c r="AK131" s="26"/>
      <c r="AL131" s="20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20"/>
      <c r="R132" s="20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H132" s="26"/>
      <c r="AI132" s="26"/>
      <c r="AJ132" s="26"/>
      <c r="AK132" s="26"/>
      <c r="AL132" s="20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20"/>
      <c r="R133" s="20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H133" s="26"/>
      <c r="AI133" s="26"/>
      <c r="AJ133" s="26"/>
      <c r="AK133" s="26"/>
      <c r="AL133" s="20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20"/>
      <c r="R134" s="20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H134" s="26"/>
      <c r="AI134" s="26"/>
      <c r="AJ134" s="26"/>
      <c r="AK134" s="26"/>
      <c r="AL134" s="20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20"/>
      <c r="R135" s="20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H135" s="26"/>
      <c r="AI135" s="26"/>
      <c r="AJ135" s="26"/>
      <c r="AK135" s="26"/>
      <c r="AL135" s="20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20"/>
      <c r="R136" s="20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H136" s="26"/>
      <c r="AI136" s="26"/>
      <c r="AJ136" s="26"/>
      <c r="AK136" s="26"/>
      <c r="AL136" s="20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20"/>
      <c r="R137" s="20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H137" s="26"/>
      <c r="AI137" s="26"/>
      <c r="AJ137" s="26"/>
      <c r="AK137" s="26"/>
      <c r="AL137" s="20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20"/>
      <c r="R138" s="20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H138" s="26"/>
      <c r="AI138" s="26"/>
      <c r="AJ138" s="26"/>
      <c r="AK138" s="26"/>
      <c r="AL138" s="20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20"/>
      <c r="R139" s="20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H139" s="26"/>
      <c r="AI139" s="26"/>
      <c r="AJ139" s="26"/>
      <c r="AK139" s="26"/>
      <c r="AL139" s="20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20"/>
      <c r="R140" s="20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H140" s="26"/>
      <c r="AI140" s="26"/>
      <c r="AJ140" s="26"/>
      <c r="AK140" s="26"/>
      <c r="AL140" s="20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20"/>
      <c r="R141" s="20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H141" s="26"/>
      <c r="AI141" s="26"/>
      <c r="AJ141" s="26"/>
      <c r="AK141" s="26"/>
      <c r="AL141" s="20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20"/>
      <c r="R142" s="20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H142" s="26"/>
      <c r="AI142" s="26"/>
      <c r="AJ142" s="26"/>
      <c r="AK142" s="26"/>
      <c r="AL142" s="20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20"/>
      <c r="R143" s="20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H143" s="26"/>
      <c r="AI143" s="26"/>
      <c r="AJ143" s="26"/>
      <c r="AK143" s="26"/>
      <c r="AL143" s="20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20"/>
      <c r="R144" s="20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H144" s="26"/>
      <c r="AI144" s="26"/>
      <c r="AJ144" s="26"/>
      <c r="AK144" s="26"/>
      <c r="AL144" s="20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20"/>
      <c r="R145" s="20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H145" s="26"/>
      <c r="AI145" s="26"/>
      <c r="AJ145" s="26"/>
      <c r="AK145" s="26"/>
      <c r="AL145" s="20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20"/>
      <c r="R146" s="20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H146" s="26"/>
      <c r="AI146" s="26"/>
      <c r="AJ146" s="26"/>
      <c r="AK146" s="26"/>
      <c r="AL146" s="20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20"/>
      <c r="R147" s="20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H147" s="26"/>
      <c r="AI147" s="26"/>
      <c r="AJ147" s="26"/>
      <c r="AK147" s="26"/>
      <c r="AL147" s="20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20"/>
      <c r="R148" s="20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H148" s="26"/>
      <c r="AI148" s="26"/>
      <c r="AJ148" s="26"/>
      <c r="AK148" s="26"/>
      <c r="AL148" s="20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20"/>
      <c r="R149" s="20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H149" s="26"/>
      <c r="AI149" s="26"/>
      <c r="AJ149" s="26"/>
      <c r="AK149" s="26"/>
      <c r="AL149" s="20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20"/>
      <c r="R150" s="20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H150" s="26"/>
      <c r="AI150" s="26"/>
      <c r="AJ150" s="26"/>
      <c r="AK150" s="26"/>
      <c r="AL150" s="20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20"/>
      <c r="R151" s="20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H151" s="26"/>
      <c r="AI151" s="26"/>
      <c r="AJ151" s="26"/>
      <c r="AK151" s="26"/>
      <c r="AL151" s="20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20"/>
      <c r="R152" s="20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H152" s="26"/>
      <c r="AI152" s="26"/>
      <c r="AJ152" s="26"/>
      <c r="AK152" s="26"/>
      <c r="AL152" s="20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20"/>
      <c r="R153" s="20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H153" s="26"/>
      <c r="AI153" s="26"/>
      <c r="AJ153" s="26"/>
      <c r="AK153" s="26"/>
      <c r="AL153" s="20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20"/>
      <c r="R154" s="20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H154" s="26"/>
      <c r="AI154" s="26"/>
      <c r="AJ154" s="26"/>
      <c r="AK154" s="26"/>
      <c r="AL154" s="20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20"/>
      <c r="R155" s="20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H155" s="26"/>
      <c r="AI155" s="26"/>
      <c r="AJ155" s="26"/>
      <c r="AK155" s="26"/>
      <c r="AL155" s="20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20"/>
      <c r="R156" s="20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H156" s="26"/>
      <c r="AI156" s="26"/>
      <c r="AJ156" s="26"/>
      <c r="AK156" s="26"/>
      <c r="AL156" s="20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20"/>
      <c r="R157" s="20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H157" s="26"/>
      <c r="AI157" s="26"/>
      <c r="AJ157" s="26"/>
      <c r="AK157" s="26"/>
      <c r="AL157" s="20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20"/>
      <c r="R158" s="20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H158" s="26"/>
      <c r="AI158" s="26"/>
      <c r="AJ158" s="26"/>
      <c r="AK158" s="26"/>
      <c r="AL158" s="20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20"/>
      <c r="R159" s="20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H159" s="26"/>
      <c r="AI159" s="26"/>
      <c r="AJ159" s="26"/>
      <c r="AK159" s="26"/>
      <c r="AL159" s="20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20"/>
      <c r="R160" s="20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H160" s="26"/>
      <c r="AI160" s="26"/>
      <c r="AJ160" s="26"/>
      <c r="AK160" s="26"/>
      <c r="AL160" s="20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20"/>
      <c r="R161" s="20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H161" s="26"/>
      <c r="AI161" s="26"/>
      <c r="AJ161" s="26"/>
      <c r="AK161" s="26"/>
      <c r="AL161" s="20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20"/>
      <c r="R162" s="20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H162" s="26"/>
      <c r="AI162" s="26"/>
      <c r="AJ162" s="26"/>
      <c r="AK162" s="26"/>
      <c r="AL162" s="20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20"/>
      <c r="R163" s="20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H163" s="26"/>
      <c r="AI163" s="26"/>
      <c r="AJ163" s="26"/>
      <c r="AK163" s="26"/>
      <c r="AL163" s="20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20"/>
      <c r="R164" s="20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H164" s="26"/>
      <c r="AI164" s="26"/>
      <c r="AJ164" s="26"/>
      <c r="AK164" s="26"/>
      <c r="AL164" s="20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20"/>
      <c r="R165" s="20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H165" s="26"/>
      <c r="AI165" s="26"/>
      <c r="AJ165" s="26"/>
      <c r="AK165" s="26"/>
      <c r="AL165" s="20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20"/>
      <c r="R166" s="20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H166" s="26"/>
      <c r="AI166" s="26"/>
      <c r="AJ166" s="26"/>
      <c r="AK166" s="26"/>
      <c r="AL166" s="20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20"/>
      <c r="R167" s="20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H167" s="26"/>
      <c r="AI167" s="26"/>
      <c r="AJ167" s="26"/>
      <c r="AK167" s="26"/>
      <c r="AL167" s="20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20"/>
      <c r="R168" s="20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H168" s="26"/>
      <c r="AI168" s="26"/>
      <c r="AJ168" s="26"/>
      <c r="AK168" s="26"/>
      <c r="AL168" s="20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20"/>
      <c r="R169" s="20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H169" s="26"/>
      <c r="AI169" s="26"/>
      <c r="AJ169" s="26"/>
      <c r="AK169" s="26"/>
      <c r="AL169" s="20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20"/>
      <c r="R170" s="20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H170" s="26"/>
      <c r="AI170" s="26"/>
      <c r="AJ170" s="26"/>
      <c r="AK170" s="26"/>
      <c r="AL170" s="20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20"/>
      <c r="R171" s="20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H171" s="26"/>
      <c r="AI171" s="26"/>
      <c r="AJ171" s="26"/>
      <c r="AK171" s="26"/>
      <c r="AL171" s="20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20"/>
      <c r="R172" s="20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H172" s="26"/>
      <c r="AI172" s="26"/>
      <c r="AJ172" s="26"/>
      <c r="AK172" s="26"/>
      <c r="AL172" s="20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20"/>
      <c r="R173" s="20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H173" s="26"/>
      <c r="AI173" s="26"/>
      <c r="AJ173" s="26"/>
      <c r="AK173" s="26"/>
      <c r="AL173" s="20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20"/>
      <c r="R174" s="20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H174" s="26"/>
      <c r="AI174" s="26"/>
      <c r="AJ174" s="26"/>
      <c r="AK174" s="26"/>
      <c r="AL174" s="20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20"/>
      <c r="R175" s="20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H175" s="26"/>
      <c r="AI175" s="26"/>
      <c r="AJ175" s="26"/>
      <c r="AK175" s="26"/>
      <c r="AL175" s="20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20"/>
      <c r="R176" s="20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H176" s="26"/>
      <c r="AI176" s="26"/>
      <c r="AJ176" s="26"/>
      <c r="AK176" s="26"/>
      <c r="AL176" s="20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20"/>
      <c r="R177" s="20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H177" s="26"/>
      <c r="AI177" s="26"/>
      <c r="AJ177" s="26"/>
      <c r="AK177" s="26"/>
      <c r="AL177" s="20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20"/>
      <c r="R178" s="20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H178" s="26"/>
      <c r="AI178" s="26"/>
      <c r="AJ178" s="26"/>
      <c r="AK178" s="26"/>
      <c r="AL178" s="20"/>
    </row>
    <row r="179" spans="12:57" ht="14.25" x14ac:dyDescent="0.2">
      <c r="L179"/>
      <c r="M179"/>
      <c r="N179"/>
      <c r="O179"/>
      <c r="P179"/>
      <c r="Q179" s="20"/>
      <c r="R179" s="20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H179" s="26"/>
      <c r="AI179" s="26"/>
      <c r="AJ179" s="26"/>
      <c r="AK179" s="26"/>
      <c r="AL179" s="20"/>
    </row>
    <row r="180" spans="12:57" ht="14.25" x14ac:dyDescent="0.2">
      <c r="L180"/>
      <c r="M180"/>
      <c r="N180"/>
      <c r="O180"/>
      <c r="P180"/>
      <c r="Q180" s="20"/>
      <c r="R180" s="20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H180" s="26"/>
      <c r="AI180" s="26"/>
      <c r="AJ180" s="26"/>
      <c r="AK180" s="26"/>
      <c r="AL180" s="20"/>
    </row>
    <row r="181" spans="12:57" ht="14.25" x14ac:dyDescent="0.2">
      <c r="L181" s="20"/>
      <c r="M181" s="20"/>
      <c r="N181" s="20"/>
      <c r="O181" s="20"/>
      <c r="P181" s="20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H181" s="26"/>
      <c r="AI181" s="26"/>
      <c r="AJ181" s="26"/>
      <c r="AK181" s="26"/>
      <c r="AL181" s="20"/>
    </row>
    <row r="182" spans="12:57" ht="14.25" x14ac:dyDescent="0.2">
      <c r="L182" s="20"/>
      <c r="M182" s="20"/>
      <c r="N182" s="20"/>
      <c r="O182" s="20"/>
      <c r="P182" s="20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H182" s="26"/>
      <c r="AI182" s="26"/>
      <c r="AJ182" s="26"/>
      <c r="AK182" s="26"/>
      <c r="AL182" s="20"/>
    </row>
    <row r="183" spans="12:57" ht="14.25" x14ac:dyDescent="0.2">
      <c r="L183" s="20"/>
      <c r="M183" s="20"/>
      <c r="N183" s="20"/>
      <c r="O183" s="20"/>
      <c r="P183" s="20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H183" s="26"/>
      <c r="AI183" s="26"/>
      <c r="AJ183" s="26"/>
      <c r="AK183" s="26"/>
      <c r="AL183" s="20"/>
    </row>
    <row r="184" spans="12:57" ht="14.25" x14ac:dyDescent="0.2">
      <c r="L184" s="20"/>
      <c r="M184" s="20"/>
      <c r="N184" s="20"/>
      <c r="O184" s="20"/>
      <c r="P184" s="20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H184" s="20"/>
      <c r="AI184" s="20"/>
      <c r="AJ184" s="20"/>
      <c r="AK184" s="20"/>
      <c r="AL184" s="20"/>
    </row>
    <row r="185" spans="12:57" x14ac:dyDescent="0.25"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</row>
    <row r="186" spans="12:57" x14ac:dyDescent="0.25"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</row>
    <row r="187" spans="12:57" x14ac:dyDescent="0.25"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</row>
    <row r="188" spans="12:57" x14ac:dyDescent="0.25"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</row>
    <row r="189" spans="12:57" x14ac:dyDescent="0.25"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</row>
    <row r="190" spans="12:57" x14ac:dyDescent="0.25"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</row>
  </sheetData>
  <sortState ref="B4:N5">
    <sortCondition ref="B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6.42578125" style="34" customWidth="1"/>
    <col min="3" max="3" width="21" style="33" customWidth="1"/>
    <col min="4" max="4" width="10.5703125" style="65" customWidth="1"/>
    <col min="5" max="5" width="8" style="65" customWidth="1"/>
    <col min="6" max="6" width="0.7109375" style="23" customWidth="1"/>
    <col min="7" max="7" width="5.140625" style="33" customWidth="1"/>
    <col min="8" max="11" width="5.28515625" style="33" customWidth="1"/>
    <col min="12" max="12" width="7.140625" style="33" customWidth="1"/>
    <col min="13" max="16" width="5.28515625" style="33" customWidth="1"/>
    <col min="17" max="21" width="6.7109375" style="169" customWidth="1"/>
    <col min="22" max="22" width="11.140625" style="33" customWidth="1"/>
    <col min="23" max="23" width="22.140625" style="65" customWidth="1"/>
    <col min="24" max="24" width="9.7109375" style="33" customWidth="1"/>
    <col min="25" max="30" width="9.140625" style="1"/>
    <col min="257" max="257" width="1.28515625" customWidth="1"/>
    <col min="258" max="258" width="26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2"/>
      <c r="B1" s="66" t="s">
        <v>47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62"/>
      <c r="R1" s="162"/>
      <c r="S1" s="162"/>
      <c r="T1" s="162"/>
      <c r="U1" s="162"/>
      <c r="V1" s="38"/>
      <c r="W1" s="44"/>
      <c r="X1" s="39"/>
      <c r="Y1" s="45"/>
      <c r="Z1" s="45"/>
      <c r="AA1" s="45"/>
      <c r="AB1" s="45"/>
      <c r="AC1" s="45"/>
      <c r="AD1" s="45"/>
    </row>
    <row r="2" spans="1:30" x14ac:dyDescent="0.25">
      <c r="A2" s="2"/>
      <c r="B2" s="118" t="s">
        <v>27</v>
      </c>
      <c r="C2" s="5" t="s">
        <v>26</v>
      </c>
      <c r="D2" s="46"/>
      <c r="E2" s="42"/>
      <c r="F2" s="47"/>
      <c r="G2" s="46"/>
      <c r="H2" s="42"/>
      <c r="I2" s="42"/>
      <c r="J2" s="42"/>
      <c r="K2" s="42"/>
      <c r="L2" s="42"/>
      <c r="M2" s="42"/>
      <c r="N2" s="42"/>
      <c r="O2" s="42"/>
      <c r="P2" s="42"/>
      <c r="Q2" s="163"/>
      <c r="R2" s="163"/>
      <c r="S2" s="163"/>
      <c r="T2" s="163"/>
      <c r="U2" s="163"/>
      <c r="V2" s="42"/>
      <c r="W2" s="46"/>
      <c r="X2" s="40"/>
      <c r="Y2" s="45"/>
      <c r="Z2" s="45"/>
      <c r="AA2" s="45"/>
      <c r="AB2" s="45"/>
      <c r="AC2" s="45"/>
      <c r="AD2" s="45"/>
    </row>
    <row r="3" spans="1:30" x14ac:dyDescent="0.25">
      <c r="A3" s="2"/>
      <c r="B3" s="48" t="s">
        <v>30</v>
      </c>
      <c r="C3" s="19" t="s">
        <v>31</v>
      </c>
      <c r="D3" s="49" t="s">
        <v>32</v>
      </c>
      <c r="E3" s="50" t="s">
        <v>1</v>
      </c>
      <c r="F3" s="20"/>
      <c r="G3" s="51" t="s">
        <v>33</v>
      </c>
      <c r="H3" s="52" t="s">
        <v>34</v>
      </c>
      <c r="I3" s="52" t="s">
        <v>17</v>
      </c>
      <c r="J3" s="14" t="s">
        <v>35</v>
      </c>
      <c r="K3" s="53" t="s">
        <v>36</v>
      </c>
      <c r="L3" s="53" t="s">
        <v>37</v>
      </c>
      <c r="M3" s="51" t="s">
        <v>38</v>
      </c>
      <c r="N3" s="51" t="s">
        <v>16</v>
      </c>
      <c r="O3" s="52" t="s">
        <v>39</v>
      </c>
      <c r="P3" s="51" t="s">
        <v>34</v>
      </c>
      <c r="Q3" s="164" t="s">
        <v>11</v>
      </c>
      <c r="R3" s="164">
        <v>1</v>
      </c>
      <c r="S3" s="164">
        <v>2</v>
      </c>
      <c r="T3" s="164">
        <v>3</v>
      </c>
      <c r="U3" s="164" t="s">
        <v>40</v>
      </c>
      <c r="V3" s="14" t="s">
        <v>12</v>
      </c>
      <c r="W3" s="13" t="s">
        <v>41</v>
      </c>
      <c r="X3" s="13" t="s">
        <v>42</v>
      </c>
      <c r="Y3" s="45"/>
      <c r="Z3" s="45"/>
      <c r="AA3" s="45"/>
      <c r="AB3" s="45"/>
      <c r="AC3" s="45"/>
      <c r="AD3" s="45"/>
    </row>
    <row r="4" spans="1:30" x14ac:dyDescent="0.25">
      <c r="A4" s="8"/>
      <c r="B4" s="54" t="s">
        <v>43</v>
      </c>
      <c r="C4" s="55" t="s">
        <v>44</v>
      </c>
      <c r="D4" s="56" t="s">
        <v>45</v>
      </c>
      <c r="E4" s="57" t="s">
        <v>22</v>
      </c>
      <c r="F4" s="58"/>
      <c r="G4" s="59"/>
      <c r="H4" s="60">
        <v>1</v>
      </c>
      <c r="I4" s="59"/>
      <c r="J4" s="61" t="s">
        <v>48</v>
      </c>
      <c r="K4" s="61">
        <v>3</v>
      </c>
      <c r="L4" s="61"/>
      <c r="M4" s="61">
        <v>1</v>
      </c>
      <c r="N4" s="59"/>
      <c r="O4" s="60"/>
      <c r="P4" s="59"/>
      <c r="Q4" s="165" t="s">
        <v>73</v>
      </c>
      <c r="R4" s="165"/>
      <c r="S4" s="165" t="s">
        <v>74</v>
      </c>
      <c r="T4" s="165" t="s">
        <v>75</v>
      </c>
      <c r="U4" s="165"/>
      <c r="V4" s="62">
        <v>0.25</v>
      </c>
      <c r="W4" s="54" t="s">
        <v>46</v>
      </c>
      <c r="X4" s="59">
        <v>450</v>
      </c>
      <c r="Y4" s="45"/>
      <c r="Z4" s="45"/>
      <c r="AA4" s="45"/>
      <c r="AB4" s="45"/>
      <c r="AC4" s="45"/>
      <c r="AD4" s="45"/>
    </row>
    <row r="5" spans="1:30" x14ac:dyDescent="0.25">
      <c r="A5" s="8"/>
      <c r="B5" s="155"/>
      <c r="C5" s="156"/>
      <c r="D5" s="157"/>
      <c r="E5" s="158"/>
      <c r="F5" s="159"/>
      <c r="G5" s="156"/>
      <c r="H5" s="156"/>
      <c r="I5" s="156"/>
      <c r="J5" s="160"/>
      <c r="K5" s="160"/>
      <c r="L5" s="160"/>
      <c r="M5" s="156"/>
      <c r="N5" s="156"/>
      <c r="O5" s="156"/>
      <c r="P5" s="156"/>
      <c r="Q5" s="166"/>
      <c r="R5" s="166"/>
      <c r="S5" s="166"/>
      <c r="T5" s="166"/>
      <c r="U5" s="166"/>
      <c r="V5" s="156"/>
      <c r="W5" s="157"/>
      <c r="X5" s="161"/>
      <c r="Y5" s="45"/>
      <c r="Z5" s="45"/>
      <c r="AA5" s="45"/>
      <c r="AB5" s="45"/>
      <c r="AC5" s="45"/>
      <c r="AD5" s="45"/>
    </row>
    <row r="6" spans="1:30" x14ac:dyDescent="0.25">
      <c r="A6" s="8"/>
      <c r="B6" s="63"/>
      <c r="C6" s="26"/>
      <c r="D6" s="63"/>
      <c r="E6" s="64"/>
      <c r="G6" s="26"/>
      <c r="H6" s="27"/>
      <c r="I6" s="26"/>
      <c r="J6" s="20"/>
      <c r="K6" s="20"/>
      <c r="L6" s="20"/>
      <c r="M6" s="26"/>
      <c r="N6" s="26"/>
      <c r="O6" s="26"/>
      <c r="P6" s="26"/>
      <c r="Q6" s="167"/>
      <c r="R6" s="167"/>
      <c r="S6" s="167"/>
      <c r="T6" s="167"/>
      <c r="U6" s="167"/>
      <c r="V6" s="26"/>
      <c r="W6" s="63"/>
      <c r="X6" s="26"/>
      <c r="Y6" s="45"/>
      <c r="Z6" s="45"/>
      <c r="AA6" s="45"/>
      <c r="AB6" s="45"/>
      <c r="AC6" s="45"/>
      <c r="AD6" s="45"/>
    </row>
    <row r="7" spans="1:30" x14ac:dyDescent="0.25">
      <c r="A7" s="8"/>
      <c r="B7" s="63"/>
      <c r="C7" s="26"/>
      <c r="D7" s="63"/>
      <c r="E7" s="64"/>
      <c r="G7" s="26"/>
      <c r="H7" s="27"/>
      <c r="I7" s="26"/>
      <c r="J7" s="20"/>
      <c r="K7" s="20"/>
      <c r="L7" s="20"/>
      <c r="M7" s="26"/>
      <c r="N7" s="26"/>
      <c r="O7" s="26"/>
      <c r="P7" s="26"/>
      <c r="Q7" s="167"/>
      <c r="R7" s="167"/>
      <c r="S7" s="167"/>
      <c r="T7" s="167"/>
      <c r="U7" s="167"/>
      <c r="V7" s="26"/>
      <c r="W7" s="63"/>
      <c r="X7" s="26"/>
      <c r="Y7" s="45"/>
      <c r="Z7" s="45"/>
      <c r="AA7" s="45"/>
      <c r="AB7" s="45"/>
      <c r="AC7" s="45"/>
      <c r="AD7" s="45"/>
    </row>
    <row r="8" spans="1:30" x14ac:dyDescent="0.25">
      <c r="A8" s="8"/>
      <c r="B8" s="63"/>
      <c r="C8" s="26"/>
      <c r="D8" s="63"/>
      <c r="E8" s="64"/>
      <c r="G8" s="26"/>
      <c r="H8" s="27"/>
      <c r="I8" s="26"/>
      <c r="J8" s="20"/>
      <c r="K8" s="20"/>
      <c r="L8" s="20"/>
      <c r="M8" s="26"/>
      <c r="N8" s="26"/>
      <c r="O8" s="26"/>
      <c r="P8" s="26"/>
      <c r="Q8" s="167"/>
      <c r="R8" s="167"/>
      <c r="S8" s="167"/>
      <c r="T8" s="167"/>
      <c r="U8" s="167"/>
      <c r="V8" s="26"/>
      <c r="W8" s="63"/>
      <c r="X8" s="26"/>
      <c r="Y8" s="45"/>
      <c r="Z8" s="45"/>
      <c r="AA8" s="45"/>
      <c r="AB8" s="45"/>
      <c r="AC8" s="45"/>
      <c r="AD8" s="45"/>
    </row>
    <row r="9" spans="1:30" x14ac:dyDescent="0.25">
      <c r="A9" s="8"/>
      <c r="B9" s="63"/>
      <c r="C9" s="26"/>
      <c r="D9" s="63"/>
      <c r="E9" s="64"/>
      <c r="G9" s="26"/>
      <c r="H9" s="27"/>
      <c r="I9" s="26"/>
      <c r="J9" s="20"/>
      <c r="K9" s="20"/>
      <c r="L9" s="20"/>
      <c r="M9" s="26"/>
      <c r="N9" s="26"/>
      <c r="O9" s="26"/>
      <c r="P9" s="26"/>
      <c r="Q9" s="167"/>
      <c r="R9" s="167"/>
      <c r="S9" s="167"/>
      <c r="T9" s="167"/>
      <c r="U9" s="167"/>
      <c r="V9" s="26"/>
      <c r="W9" s="63"/>
      <c r="X9" s="26"/>
      <c r="Y9" s="45"/>
      <c r="Z9" s="45"/>
      <c r="AA9" s="45"/>
      <c r="AB9" s="45"/>
      <c r="AC9" s="45"/>
      <c r="AD9" s="45"/>
    </row>
    <row r="10" spans="1:30" x14ac:dyDescent="0.25">
      <c r="A10" s="8"/>
      <c r="B10" s="63"/>
      <c r="C10" s="26"/>
      <c r="D10" s="63"/>
      <c r="E10" s="64"/>
      <c r="G10" s="26"/>
      <c r="H10" s="27"/>
      <c r="I10" s="26"/>
      <c r="J10" s="20"/>
      <c r="K10" s="20"/>
      <c r="L10" s="20"/>
      <c r="M10" s="26"/>
      <c r="N10" s="26"/>
      <c r="O10" s="26"/>
      <c r="P10" s="26"/>
      <c r="Q10" s="167"/>
      <c r="R10" s="167"/>
      <c r="S10" s="167"/>
      <c r="T10" s="167"/>
      <c r="U10" s="167"/>
      <c r="V10" s="26"/>
      <c r="W10" s="63"/>
      <c r="X10" s="26"/>
      <c r="Y10" s="45"/>
      <c r="Z10" s="45"/>
      <c r="AA10" s="45"/>
      <c r="AB10" s="45"/>
      <c r="AC10" s="45"/>
      <c r="AD10" s="45"/>
    </row>
    <row r="11" spans="1:30" x14ac:dyDescent="0.25">
      <c r="A11" s="8"/>
      <c r="B11" s="63"/>
      <c r="C11" s="26"/>
      <c r="D11" s="63"/>
      <c r="E11" s="64"/>
      <c r="G11" s="26"/>
      <c r="H11" s="27"/>
      <c r="I11" s="26"/>
      <c r="J11" s="20"/>
      <c r="K11" s="20"/>
      <c r="L11" s="20"/>
      <c r="M11" s="26"/>
      <c r="N11" s="26"/>
      <c r="O11" s="26"/>
      <c r="P11" s="26"/>
      <c r="Q11" s="167"/>
      <c r="R11" s="167"/>
      <c r="S11" s="167"/>
      <c r="T11" s="167"/>
      <c r="U11" s="167"/>
      <c r="V11" s="26"/>
      <c r="W11" s="63"/>
      <c r="X11" s="26"/>
      <c r="Y11" s="45"/>
      <c r="Z11" s="45"/>
      <c r="AA11" s="45"/>
      <c r="AB11" s="45"/>
      <c r="AC11" s="45"/>
      <c r="AD11" s="45"/>
    </row>
    <row r="12" spans="1:30" x14ac:dyDescent="0.25">
      <c r="A12" s="8"/>
      <c r="B12" s="63"/>
      <c r="C12" s="26"/>
      <c r="D12" s="63"/>
      <c r="E12" s="64"/>
      <c r="G12" s="26"/>
      <c r="H12" s="27"/>
      <c r="I12" s="26"/>
      <c r="J12" s="20"/>
      <c r="K12" s="20"/>
      <c r="L12" s="20"/>
      <c r="M12" s="26"/>
      <c r="N12" s="26"/>
      <c r="O12" s="26"/>
      <c r="P12" s="26"/>
      <c r="Q12" s="167"/>
      <c r="R12" s="167"/>
      <c r="S12" s="167"/>
      <c r="T12" s="167"/>
      <c r="U12" s="167"/>
      <c r="V12" s="26"/>
      <c r="W12" s="63"/>
      <c r="X12" s="26"/>
      <c r="Y12" s="45"/>
      <c r="Z12" s="45"/>
      <c r="AA12" s="45"/>
      <c r="AB12" s="45"/>
      <c r="AC12" s="45"/>
      <c r="AD12" s="45"/>
    </row>
    <row r="13" spans="1:30" x14ac:dyDescent="0.25">
      <c r="A13" s="8"/>
      <c r="B13" s="63"/>
      <c r="C13" s="26"/>
      <c r="D13" s="63"/>
      <c r="E13" s="64"/>
      <c r="G13" s="26"/>
      <c r="H13" s="27"/>
      <c r="I13" s="26"/>
      <c r="J13" s="20"/>
      <c r="K13" s="20"/>
      <c r="L13" s="20"/>
      <c r="M13" s="26"/>
      <c r="N13" s="26"/>
      <c r="O13" s="26"/>
      <c r="P13" s="26"/>
      <c r="Q13" s="167"/>
      <c r="R13" s="167"/>
      <c r="S13" s="167"/>
      <c r="T13" s="167"/>
      <c r="U13" s="167"/>
      <c r="V13" s="26"/>
      <c r="W13" s="63"/>
      <c r="X13" s="26"/>
      <c r="Y13" s="45"/>
      <c r="Z13" s="45"/>
      <c r="AA13" s="45"/>
      <c r="AB13" s="45"/>
      <c r="AC13" s="45"/>
      <c r="AD13" s="45"/>
    </row>
    <row r="14" spans="1:30" x14ac:dyDescent="0.25">
      <c r="A14" s="8"/>
      <c r="B14" s="63"/>
      <c r="C14" s="26"/>
      <c r="D14" s="63"/>
      <c r="E14" s="64"/>
      <c r="G14" s="26"/>
      <c r="H14" s="27"/>
      <c r="I14" s="26"/>
      <c r="J14" s="20"/>
      <c r="K14" s="20"/>
      <c r="L14" s="20"/>
      <c r="M14" s="26"/>
      <c r="N14" s="26"/>
      <c r="O14" s="26"/>
      <c r="P14" s="26"/>
      <c r="Q14" s="167"/>
      <c r="R14" s="167"/>
      <c r="S14" s="167"/>
      <c r="T14" s="167"/>
      <c r="U14" s="167"/>
      <c r="V14" s="26"/>
      <c r="W14" s="63"/>
      <c r="X14" s="26"/>
      <c r="Y14" s="45"/>
      <c r="Z14" s="45"/>
      <c r="AA14" s="45"/>
      <c r="AB14" s="45"/>
      <c r="AC14" s="45"/>
      <c r="AD14" s="45"/>
    </row>
    <row r="15" spans="1:30" x14ac:dyDescent="0.25">
      <c r="A15" s="8"/>
      <c r="B15" s="63"/>
      <c r="C15" s="26"/>
      <c r="D15" s="63"/>
      <c r="E15" s="64"/>
      <c r="G15" s="26"/>
      <c r="H15" s="27"/>
      <c r="I15" s="26"/>
      <c r="J15" s="20"/>
      <c r="K15" s="20"/>
      <c r="L15" s="20"/>
      <c r="M15" s="26"/>
      <c r="N15" s="26"/>
      <c r="O15" s="26"/>
      <c r="P15" s="26"/>
      <c r="Q15" s="167"/>
      <c r="R15" s="167"/>
      <c r="S15" s="167"/>
      <c r="T15" s="167"/>
      <c r="U15" s="167"/>
      <c r="V15" s="26"/>
      <c r="W15" s="63"/>
      <c r="X15" s="26"/>
      <c r="Y15" s="45"/>
      <c r="Z15" s="45"/>
      <c r="AA15" s="45"/>
      <c r="AB15" s="45"/>
      <c r="AC15" s="45"/>
      <c r="AD15" s="45"/>
    </row>
    <row r="16" spans="1:30" x14ac:dyDescent="0.25">
      <c r="A16" s="8"/>
      <c r="B16" s="63"/>
      <c r="C16" s="26"/>
      <c r="D16" s="63"/>
      <c r="E16" s="64"/>
      <c r="G16" s="26"/>
      <c r="H16" s="27"/>
      <c r="I16" s="26"/>
      <c r="J16" s="20"/>
      <c r="K16" s="20"/>
      <c r="L16" s="20"/>
      <c r="M16" s="26"/>
      <c r="N16" s="26"/>
      <c r="O16" s="26"/>
      <c r="P16" s="26"/>
      <c r="Q16" s="167"/>
      <c r="R16" s="167"/>
      <c r="S16" s="167"/>
      <c r="T16" s="167"/>
      <c r="U16" s="167"/>
      <c r="V16" s="26"/>
      <c r="W16" s="63"/>
      <c r="X16" s="26"/>
      <c r="Y16" s="45"/>
      <c r="Z16" s="45"/>
      <c r="AA16" s="45"/>
      <c r="AB16" s="45"/>
      <c r="AC16" s="45"/>
      <c r="AD16" s="45"/>
    </row>
    <row r="17" spans="1:30" x14ac:dyDescent="0.25">
      <c r="A17" s="8"/>
      <c r="B17" s="63"/>
      <c r="C17" s="26"/>
      <c r="D17" s="63"/>
      <c r="E17" s="64"/>
      <c r="G17" s="26"/>
      <c r="H17" s="27"/>
      <c r="I17" s="26"/>
      <c r="J17" s="20"/>
      <c r="K17" s="20"/>
      <c r="L17" s="20"/>
      <c r="M17" s="26"/>
      <c r="N17" s="26"/>
      <c r="O17" s="26"/>
      <c r="P17" s="26"/>
      <c r="Q17" s="167"/>
      <c r="R17" s="167"/>
      <c r="S17" s="167"/>
      <c r="T17" s="167"/>
      <c r="U17" s="167"/>
      <c r="V17" s="26"/>
      <c r="W17" s="63"/>
      <c r="X17" s="26"/>
      <c r="Y17" s="45"/>
      <c r="Z17" s="45"/>
      <c r="AA17" s="45"/>
      <c r="AB17" s="45"/>
      <c r="AC17" s="45"/>
      <c r="AD17" s="45"/>
    </row>
    <row r="18" spans="1:30" x14ac:dyDescent="0.25">
      <c r="A18" s="8"/>
      <c r="B18" s="63"/>
      <c r="C18" s="26"/>
      <c r="D18" s="63"/>
      <c r="E18" s="64"/>
      <c r="G18" s="26"/>
      <c r="H18" s="27"/>
      <c r="I18" s="26"/>
      <c r="J18" s="20"/>
      <c r="K18" s="20"/>
      <c r="L18" s="20"/>
      <c r="M18" s="26"/>
      <c r="N18" s="26"/>
      <c r="O18" s="26"/>
      <c r="P18" s="26"/>
      <c r="Q18" s="167"/>
      <c r="R18" s="167"/>
      <c r="S18" s="167"/>
      <c r="T18" s="167"/>
      <c r="U18" s="167"/>
      <c r="V18" s="26"/>
      <c r="W18" s="63"/>
      <c r="X18" s="26"/>
      <c r="Y18" s="45"/>
      <c r="Z18" s="45"/>
      <c r="AA18" s="45"/>
      <c r="AB18" s="45"/>
      <c r="AC18" s="45"/>
      <c r="AD18" s="45"/>
    </row>
    <row r="19" spans="1:30" x14ac:dyDescent="0.25">
      <c r="A19" s="8"/>
      <c r="B19" s="63"/>
      <c r="C19" s="26"/>
      <c r="D19" s="63"/>
      <c r="E19" s="64"/>
      <c r="G19" s="26"/>
      <c r="H19" s="27"/>
      <c r="I19" s="26"/>
      <c r="J19" s="20"/>
      <c r="K19" s="20"/>
      <c r="L19" s="20"/>
      <c r="M19" s="26"/>
      <c r="N19" s="26"/>
      <c r="O19" s="26"/>
      <c r="P19" s="26"/>
      <c r="Q19" s="167"/>
      <c r="R19" s="167"/>
      <c r="S19" s="167"/>
      <c r="T19" s="167"/>
      <c r="U19" s="167"/>
      <c r="V19" s="26"/>
      <c r="W19" s="63"/>
      <c r="X19" s="26"/>
      <c r="Y19" s="45"/>
      <c r="Z19" s="45"/>
      <c r="AA19" s="45"/>
      <c r="AB19" s="45"/>
      <c r="AC19" s="45"/>
      <c r="AD19" s="45"/>
    </row>
    <row r="20" spans="1:30" x14ac:dyDescent="0.25">
      <c r="A20" s="8"/>
      <c r="B20" s="63"/>
      <c r="C20" s="26"/>
      <c r="D20" s="63"/>
      <c r="E20" s="64"/>
      <c r="G20" s="26"/>
      <c r="H20" s="27"/>
      <c r="I20" s="26"/>
      <c r="J20" s="20"/>
      <c r="K20" s="20"/>
      <c r="L20" s="20"/>
      <c r="M20" s="26"/>
      <c r="N20" s="26"/>
      <c r="O20" s="26"/>
      <c r="P20" s="26"/>
      <c r="Q20" s="167"/>
      <c r="R20" s="167"/>
      <c r="S20" s="167"/>
      <c r="T20" s="167"/>
      <c r="U20" s="167"/>
      <c r="V20" s="26"/>
      <c r="W20" s="63"/>
      <c r="X20" s="26"/>
      <c r="Y20" s="45"/>
      <c r="Z20" s="45"/>
      <c r="AA20" s="45"/>
      <c r="AB20" s="45"/>
      <c r="AC20" s="45"/>
      <c r="AD20" s="45"/>
    </row>
    <row r="21" spans="1:30" x14ac:dyDescent="0.25">
      <c r="A21" s="8"/>
      <c r="B21" s="63"/>
      <c r="C21" s="26"/>
      <c r="D21" s="63"/>
      <c r="E21" s="64"/>
      <c r="G21" s="26"/>
      <c r="H21" s="27"/>
      <c r="I21" s="26"/>
      <c r="J21" s="20"/>
      <c r="K21" s="20"/>
      <c r="L21" s="20"/>
      <c r="M21" s="26"/>
      <c r="N21" s="26"/>
      <c r="O21" s="26"/>
      <c r="P21" s="26"/>
      <c r="Q21" s="167"/>
      <c r="R21" s="167"/>
      <c r="S21" s="167"/>
      <c r="T21" s="167"/>
      <c r="U21" s="167"/>
      <c r="V21" s="26"/>
      <c r="W21" s="63"/>
      <c r="X21" s="26"/>
      <c r="Y21" s="45"/>
      <c r="Z21" s="45"/>
      <c r="AA21" s="45"/>
      <c r="AB21" s="45"/>
      <c r="AC21" s="45"/>
      <c r="AD21" s="45"/>
    </row>
    <row r="22" spans="1:30" x14ac:dyDescent="0.25">
      <c r="A22" s="8"/>
      <c r="B22" s="63"/>
      <c r="C22" s="26"/>
      <c r="D22" s="63"/>
      <c r="E22" s="64"/>
      <c r="G22" s="26"/>
      <c r="H22" s="27"/>
      <c r="I22" s="26"/>
      <c r="J22" s="20"/>
      <c r="K22" s="20"/>
      <c r="L22" s="20"/>
      <c r="M22" s="26"/>
      <c r="N22" s="26"/>
      <c r="O22" s="26"/>
      <c r="P22" s="26"/>
      <c r="Q22" s="167"/>
      <c r="R22" s="167"/>
      <c r="S22" s="167"/>
      <c r="T22" s="167"/>
      <c r="U22" s="167"/>
      <c r="V22" s="26"/>
      <c r="W22" s="63"/>
      <c r="X22" s="26"/>
      <c r="Y22" s="45"/>
      <c r="Z22" s="45"/>
      <c r="AA22" s="45"/>
      <c r="AB22" s="45"/>
      <c r="AC22" s="45"/>
      <c r="AD22" s="45"/>
    </row>
    <row r="23" spans="1:30" x14ac:dyDescent="0.25">
      <c r="A23" s="8"/>
      <c r="B23" s="63"/>
      <c r="C23" s="26"/>
      <c r="D23" s="63"/>
      <c r="E23" s="64"/>
      <c r="G23" s="26"/>
      <c r="H23" s="27"/>
      <c r="I23" s="26"/>
      <c r="J23" s="20"/>
      <c r="K23" s="20"/>
      <c r="L23" s="20"/>
      <c r="M23" s="26"/>
      <c r="N23" s="26"/>
      <c r="O23" s="26"/>
      <c r="P23" s="26"/>
      <c r="Q23" s="167"/>
      <c r="R23" s="167"/>
      <c r="S23" s="167"/>
      <c r="T23" s="167"/>
      <c r="U23" s="167"/>
      <c r="V23" s="26"/>
      <c r="W23" s="63"/>
      <c r="X23" s="26"/>
      <c r="Y23" s="45"/>
      <c r="Z23" s="45"/>
      <c r="AA23" s="45"/>
      <c r="AB23" s="45"/>
      <c r="AC23" s="45"/>
      <c r="AD23" s="45"/>
    </row>
    <row r="24" spans="1:30" x14ac:dyDescent="0.25">
      <c r="A24" s="8"/>
      <c r="B24" s="63"/>
      <c r="C24" s="26"/>
      <c r="D24" s="63"/>
      <c r="E24" s="64"/>
      <c r="G24" s="26"/>
      <c r="H24" s="27"/>
      <c r="I24" s="26"/>
      <c r="J24" s="20"/>
      <c r="K24" s="20"/>
      <c r="L24" s="20"/>
      <c r="M24" s="26"/>
      <c r="N24" s="26"/>
      <c r="O24" s="26"/>
      <c r="P24" s="26"/>
      <c r="Q24" s="167"/>
      <c r="R24" s="167"/>
      <c r="S24" s="167"/>
      <c r="T24" s="167"/>
      <c r="U24" s="167"/>
      <c r="V24" s="26"/>
      <c r="W24" s="63"/>
      <c r="X24" s="26"/>
      <c r="Y24" s="45"/>
      <c r="Z24" s="45"/>
      <c r="AA24" s="45"/>
      <c r="AB24" s="45"/>
      <c r="AC24" s="45"/>
      <c r="AD24" s="45"/>
    </row>
    <row r="25" spans="1:30" x14ac:dyDescent="0.25">
      <c r="A25" s="8"/>
      <c r="B25" s="63"/>
      <c r="C25" s="26"/>
      <c r="D25" s="63"/>
      <c r="E25" s="64"/>
      <c r="G25" s="26"/>
      <c r="H25" s="27"/>
      <c r="I25" s="26"/>
      <c r="J25" s="20"/>
      <c r="K25" s="20"/>
      <c r="L25" s="20"/>
      <c r="M25" s="26"/>
      <c r="N25" s="26"/>
      <c r="O25" s="26"/>
      <c r="P25" s="26"/>
      <c r="Q25" s="167"/>
      <c r="R25" s="167"/>
      <c r="S25" s="167"/>
      <c r="T25" s="167"/>
      <c r="U25" s="167"/>
      <c r="V25" s="26"/>
      <c r="W25" s="63"/>
      <c r="X25" s="26"/>
      <c r="Y25" s="45"/>
      <c r="Z25" s="45"/>
      <c r="AA25" s="45"/>
      <c r="AB25" s="45"/>
      <c r="AC25" s="45"/>
      <c r="AD25" s="45"/>
    </row>
    <row r="26" spans="1:30" x14ac:dyDescent="0.25">
      <c r="A26" s="8"/>
      <c r="B26" s="63"/>
      <c r="C26" s="26"/>
      <c r="D26" s="63"/>
      <c r="E26" s="64"/>
      <c r="G26" s="26"/>
      <c r="H26" s="27"/>
      <c r="I26" s="26"/>
      <c r="J26" s="20"/>
      <c r="K26" s="20"/>
      <c r="L26" s="20"/>
      <c r="M26" s="26"/>
      <c r="N26" s="26"/>
      <c r="O26" s="26"/>
      <c r="P26" s="26"/>
      <c r="Q26" s="167"/>
      <c r="R26" s="167"/>
      <c r="S26" s="167"/>
      <c r="T26" s="167"/>
      <c r="U26" s="167"/>
      <c r="V26" s="26"/>
      <c r="W26" s="63"/>
      <c r="X26" s="26"/>
      <c r="Y26" s="45"/>
      <c r="Z26" s="45"/>
      <c r="AA26" s="45"/>
      <c r="AB26" s="45"/>
      <c r="AC26" s="45"/>
      <c r="AD26" s="45"/>
    </row>
    <row r="27" spans="1:30" x14ac:dyDescent="0.25">
      <c r="A27" s="8"/>
      <c r="B27" s="63"/>
      <c r="C27" s="26"/>
      <c r="D27" s="63"/>
      <c r="E27" s="64"/>
      <c r="G27" s="26"/>
      <c r="H27" s="27"/>
      <c r="I27" s="26"/>
      <c r="J27" s="20"/>
      <c r="K27" s="20"/>
      <c r="L27" s="20"/>
      <c r="M27" s="26"/>
      <c r="N27" s="26"/>
      <c r="O27" s="26"/>
      <c r="P27" s="26"/>
      <c r="Q27" s="167"/>
      <c r="R27" s="167"/>
      <c r="S27" s="167"/>
      <c r="T27" s="167"/>
      <c r="U27" s="167"/>
      <c r="V27" s="26"/>
      <c r="W27" s="63"/>
      <c r="X27" s="26"/>
      <c r="Y27" s="45"/>
      <c r="Z27" s="45"/>
      <c r="AA27" s="45"/>
      <c r="AB27" s="45"/>
      <c r="AC27" s="45"/>
      <c r="AD27" s="45"/>
    </row>
    <row r="28" spans="1:30" x14ac:dyDescent="0.25">
      <c r="A28" s="8"/>
      <c r="B28" s="63"/>
      <c r="C28" s="26"/>
      <c r="D28" s="63"/>
      <c r="E28" s="64"/>
      <c r="G28" s="26"/>
      <c r="H28" s="27"/>
      <c r="I28" s="26"/>
      <c r="J28" s="20"/>
      <c r="K28" s="20"/>
      <c r="L28" s="20"/>
      <c r="M28" s="26"/>
      <c r="N28" s="26"/>
      <c r="O28" s="26"/>
      <c r="P28" s="26"/>
      <c r="Q28" s="167"/>
      <c r="R28" s="167"/>
      <c r="S28" s="167"/>
      <c r="T28" s="167"/>
      <c r="U28" s="167"/>
      <c r="V28" s="26"/>
      <c r="W28" s="63"/>
      <c r="X28" s="26"/>
      <c r="Y28" s="45"/>
      <c r="Z28" s="45"/>
      <c r="AA28" s="45"/>
      <c r="AB28" s="45"/>
      <c r="AC28" s="45"/>
      <c r="AD28" s="45"/>
    </row>
    <row r="29" spans="1:30" x14ac:dyDescent="0.25">
      <c r="A29" s="8"/>
      <c r="B29" s="63"/>
      <c r="C29" s="26"/>
      <c r="D29" s="63"/>
      <c r="E29" s="64"/>
      <c r="G29" s="26"/>
      <c r="H29" s="27"/>
      <c r="I29" s="26"/>
      <c r="J29" s="20"/>
      <c r="K29" s="20"/>
      <c r="L29" s="20"/>
      <c r="M29" s="26"/>
      <c r="N29" s="26"/>
      <c r="O29" s="26"/>
      <c r="P29" s="26"/>
      <c r="Q29" s="167"/>
      <c r="R29" s="167"/>
      <c r="S29" s="167"/>
      <c r="T29" s="167"/>
      <c r="U29" s="167"/>
      <c r="V29" s="26"/>
      <c r="W29" s="63"/>
      <c r="X29" s="26"/>
      <c r="Y29" s="45"/>
      <c r="Z29" s="45"/>
      <c r="AA29" s="45"/>
      <c r="AB29" s="45"/>
      <c r="AC29" s="45"/>
      <c r="AD29" s="45"/>
    </row>
    <row r="30" spans="1:30" x14ac:dyDescent="0.25">
      <c r="A30" s="8"/>
      <c r="B30" s="63"/>
      <c r="C30" s="26"/>
      <c r="D30" s="63"/>
      <c r="E30" s="64"/>
      <c r="G30" s="26"/>
      <c r="H30" s="27"/>
      <c r="I30" s="26"/>
      <c r="J30" s="20"/>
      <c r="K30" s="20"/>
      <c r="L30" s="20"/>
      <c r="M30" s="26"/>
      <c r="N30" s="26"/>
      <c r="O30" s="26"/>
      <c r="P30" s="26"/>
      <c r="Q30" s="167"/>
      <c r="R30" s="167"/>
      <c r="S30" s="167"/>
      <c r="T30" s="167"/>
      <c r="U30" s="167"/>
      <c r="V30" s="26"/>
      <c r="W30" s="63"/>
      <c r="X30" s="26"/>
      <c r="Y30" s="45"/>
      <c r="Z30" s="45"/>
      <c r="AA30" s="45"/>
      <c r="AB30" s="45"/>
      <c r="AC30" s="45"/>
      <c r="AD30" s="45"/>
    </row>
    <row r="31" spans="1:30" x14ac:dyDescent="0.25">
      <c r="A31" s="8"/>
      <c r="B31" s="63"/>
      <c r="C31" s="26"/>
      <c r="D31" s="63"/>
      <c r="E31" s="64"/>
      <c r="G31" s="26"/>
      <c r="H31" s="27"/>
      <c r="I31" s="26"/>
      <c r="J31" s="20"/>
      <c r="K31" s="20"/>
      <c r="L31" s="20"/>
      <c r="M31" s="26"/>
      <c r="N31" s="26"/>
      <c r="O31" s="26"/>
      <c r="P31" s="26"/>
      <c r="Q31" s="167"/>
      <c r="R31" s="167"/>
      <c r="S31" s="167"/>
      <c r="T31" s="167"/>
      <c r="U31" s="167"/>
      <c r="V31" s="26"/>
      <c r="W31" s="63"/>
      <c r="X31" s="26"/>
      <c r="Y31" s="45"/>
      <c r="Z31" s="45"/>
      <c r="AA31" s="45"/>
      <c r="AB31" s="45"/>
      <c r="AC31" s="45"/>
      <c r="AD31" s="45"/>
    </row>
    <row r="32" spans="1:30" x14ac:dyDescent="0.25">
      <c r="A32" s="8"/>
      <c r="B32" s="63"/>
      <c r="C32" s="26"/>
      <c r="D32" s="63"/>
      <c r="E32" s="64"/>
      <c r="G32" s="26"/>
      <c r="H32" s="27"/>
      <c r="I32" s="26"/>
      <c r="J32" s="20"/>
      <c r="K32" s="20"/>
      <c r="L32" s="20"/>
      <c r="M32" s="26"/>
      <c r="N32" s="26"/>
      <c r="O32" s="26"/>
      <c r="P32" s="26"/>
      <c r="Q32" s="167"/>
      <c r="R32" s="167"/>
      <c r="S32" s="167"/>
      <c r="T32" s="167"/>
      <c r="U32" s="167"/>
      <c r="V32" s="26"/>
      <c r="W32" s="63"/>
      <c r="X32" s="26"/>
      <c r="Y32" s="45"/>
      <c r="Z32" s="45"/>
      <c r="AA32" s="45"/>
      <c r="AB32" s="45"/>
      <c r="AC32" s="45"/>
      <c r="AD32" s="45"/>
    </row>
    <row r="33" spans="1:30" x14ac:dyDescent="0.25">
      <c r="A33" s="8"/>
      <c r="B33" s="63"/>
      <c r="C33" s="26"/>
      <c r="D33" s="63"/>
      <c r="E33" s="64"/>
      <c r="G33" s="26"/>
      <c r="H33" s="27"/>
      <c r="I33" s="26"/>
      <c r="J33" s="20"/>
      <c r="K33" s="20"/>
      <c r="L33" s="20"/>
      <c r="M33" s="26"/>
      <c r="N33" s="26"/>
      <c r="O33" s="26"/>
      <c r="P33" s="26"/>
      <c r="Q33" s="167"/>
      <c r="R33" s="167"/>
      <c r="S33" s="167"/>
      <c r="T33" s="167"/>
      <c r="U33" s="167"/>
      <c r="V33" s="26"/>
      <c r="W33" s="63"/>
      <c r="X33" s="26"/>
      <c r="Y33" s="45"/>
      <c r="Z33" s="45"/>
      <c r="AA33" s="45"/>
      <c r="AB33" s="45"/>
      <c r="AC33" s="45"/>
      <c r="AD33" s="45"/>
    </row>
    <row r="34" spans="1:30" x14ac:dyDescent="0.25">
      <c r="A34" s="8"/>
      <c r="B34" s="63"/>
      <c r="C34" s="26"/>
      <c r="D34" s="63"/>
      <c r="E34" s="64"/>
      <c r="G34" s="26"/>
      <c r="H34" s="27"/>
      <c r="I34" s="26"/>
      <c r="J34" s="20"/>
      <c r="K34" s="20"/>
      <c r="L34" s="20"/>
      <c r="M34" s="26"/>
      <c r="N34" s="26"/>
      <c r="O34" s="26"/>
      <c r="P34" s="26"/>
      <c r="Q34" s="167"/>
      <c r="R34" s="167"/>
      <c r="S34" s="167"/>
      <c r="T34" s="167"/>
      <c r="U34" s="167"/>
      <c r="V34" s="26"/>
      <c r="W34" s="63"/>
      <c r="X34" s="26"/>
      <c r="Y34" s="45"/>
      <c r="Z34" s="45"/>
      <c r="AA34" s="45"/>
      <c r="AB34" s="45"/>
      <c r="AC34" s="45"/>
      <c r="AD34" s="45"/>
    </row>
    <row r="35" spans="1:30" x14ac:dyDescent="0.25">
      <c r="A35" s="8"/>
      <c r="B35" s="63"/>
      <c r="C35" s="26"/>
      <c r="D35" s="63"/>
      <c r="E35" s="63"/>
      <c r="F35" s="20"/>
      <c r="G35" s="26"/>
      <c r="H35" s="27"/>
      <c r="I35" s="26"/>
      <c r="J35" s="20"/>
      <c r="K35" s="20"/>
      <c r="L35" s="20"/>
      <c r="M35" s="20"/>
      <c r="N35" s="30"/>
      <c r="O35" s="30"/>
      <c r="P35" s="20"/>
      <c r="Q35" s="168"/>
      <c r="R35" s="168"/>
      <c r="S35" s="168"/>
      <c r="T35" s="168"/>
      <c r="U35" s="168"/>
      <c r="V35" s="20"/>
      <c r="W35" s="63"/>
      <c r="X35" s="20"/>
      <c r="Y35" s="45"/>
      <c r="Z35" s="45"/>
      <c r="AA35" s="45"/>
      <c r="AB35" s="45"/>
      <c r="AC35" s="45"/>
      <c r="AD35" s="45"/>
    </row>
    <row r="36" spans="1:30" x14ac:dyDescent="0.25">
      <c r="A36" s="8"/>
      <c r="B36" s="63"/>
      <c r="C36" s="26"/>
      <c r="D36" s="63"/>
      <c r="E36" s="63"/>
      <c r="F36" s="20"/>
      <c r="G36" s="26"/>
      <c r="H36" s="27"/>
      <c r="I36" s="26"/>
      <c r="J36" s="20"/>
      <c r="K36" s="20"/>
      <c r="L36" s="20"/>
      <c r="M36" s="20"/>
      <c r="N36" s="30"/>
      <c r="O36" s="30"/>
      <c r="P36" s="20"/>
      <c r="Q36" s="168"/>
      <c r="R36" s="168"/>
      <c r="S36" s="168"/>
      <c r="T36" s="168"/>
      <c r="U36" s="168"/>
      <c r="V36" s="20"/>
      <c r="W36" s="63"/>
      <c r="X36" s="20"/>
      <c r="Y36" s="45"/>
      <c r="Z36" s="45"/>
      <c r="AA36" s="45"/>
      <c r="AB36" s="45"/>
      <c r="AC36" s="45"/>
      <c r="AD36" s="45"/>
    </row>
    <row r="37" spans="1:30" x14ac:dyDescent="0.25">
      <c r="A37" s="8"/>
      <c r="B37" s="63"/>
      <c r="C37" s="26"/>
      <c r="D37" s="63"/>
      <c r="E37" s="63"/>
      <c r="F37" s="20"/>
      <c r="G37" s="26"/>
      <c r="H37" s="27"/>
      <c r="I37" s="26"/>
      <c r="J37" s="20"/>
      <c r="K37" s="20"/>
      <c r="L37" s="20"/>
      <c r="M37" s="20"/>
      <c r="N37" s="30"/>
      <c r="O37" s="30"/>
      <c r="P37" s="20"/>
      <c r="Q37" s="168"/>
      <c r="R37" s="168"/>
      <c r="S37" s="168"/>
      <c r="T37" s="168"/>
      <c r="U37" s="168"/>
      <c r="V37" s="20"/>
      <c r="W37" s="63"/>
      <c r="X37" s="20"/>
      <c r="Y37" s="45"/>
      <c r="Z37" s="45"/>
      <c r="AA37" s="45"/>
      <c r="AB37" s="45"/>
      <c r="AC37" s="45"/>
      <c r="AD37" s="45"/>
    </row>
    <row r="38" spans="1:30" x14ac:dyDescent="0.25">
      <c r="A38" s="8"/>
      <c r="B38" s="63"/>
      <c r="C38" s="26"/>
      <c r="D38" s="63"/>
      <c r="E38" s="63"/>
      <c r="F38" s="20"/>
      <c r="G38" s="26"/>
      <c r="H38" s="27"/>
      <c r="I38" s="26"/>
      <c r="J38" s="20"/>
      <c r="K38" s="20"/>
      <c r="L38" s="20"/>
      <c r="M38" s="20"/>
      <c r="N38" s="30"/>
      <c r="O38" s="30"/>
      <c r="P38" s="20"/>
      <c r="Q38" s="168"/>
      <c r="R38" s="168"/>
      <c r="S38" s="168"/>
      <c r="T38" s="168"/>
      <c r="U38" s="168"/>
      <c r="V38" s="20"/>
      <c r="W38" s="63"/>
      <c r="X38" s="20"/>
      <c r="Y38" s="45"/>
      <c r="Z38" s="45"/>
      <c r="AA38" s="45"/>
      <c r="AB38" s="45"/>
      <c r="AC38" s="45"/>
      <c r="AD38" s="4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5"/>
  <sheetViews>
    <sheetView workbookViewId="0"/>
  </sheetViews>
  <sheetFormatPr defaultRowHeight="15" x14ac:dyDescent="0.25"/>
  <cols>
    <col min="1" max="1" width="0.7109375" style="108" customWidth="1"/>
    <col min="2" max="2" width="8.5703125" style="151" customWidth="1"/>
    <col min="3" max="3" width="7.140625" style="152" customWidth="1"/>
    <col min="4" max="4" width="5.85546875" style="151" customWidth="1"/>
    <col min="5" max="7" width="5.7109375" style="152" customWidth="1"/>
    <col min="8" max="8" width="10.7109375" style="152" customWidth="1"/>
    <col min="9" max="9" width="0.5703125" style="152" customWidth="1"/>
    <col min="10" max="12" width="5.7109375" style="152" customWidth="1"/>
    <col min="13" max="13" width="10.7109375" style="152" customWidth="1"/>
    <col min="14" max="16" width="5.7109375" style="152" customWidth="1"/>
    <col min="17" max="17" width="10.5703125" style="152" customWidth="1"/>
    <col min="18" max="20" width="3.7109375" style="153" customWidth="1"/>
    <col min="21" max="21" width="0.5703125" style="154" customWidth="1"/>
    <col min="22" max="25" width="16.7109375" style="107" customWidth="1"/>
    <col min="26" max="26" width="14.7109375" style="107" customWidth="1"/>
    <col min="27" max="27" width="15.28515625" style="107" customWidth="1"/>
    <col min="28" max="28" width="16.5703125" style="107" customWidth="1"/>
    <col min="29" max="29" width="37.85546875" style="107" customWidth="1"/>
    <col min="30" max="30" width="24.28515625" style="107" customWidth="1"/>
    <col min="31" max="31" width="9.140625" style="107"/>
    <col min="32" max="16384" width="9.140625" style="108"/>
  </cols>
  <sheetData>
    <row r="1" spans="1:33" s="76" customFormat="1" ht="23.1" customHeight="1" x14ac:dyDescent="0.3">
      <c r="A1" s="67"/>
      <c r="B1" s="68" t="s">
        <v>49</v>
      </c>
      <c r="C1" s="69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  <c r="S1" s="70"/>
      <c r="T1" s="70"/>
      <c r="U1" s="71"/>
      <c r="V1" s="72"/>
      <c r="W1" s="72"/>
      <c r="X1" s="72"/>
      <c r="Y1" s="72"/>
      <c r="Z1" s="73"/>
      <c r="AA1" s="27"/>
      <c r="AB1" s="74"/>
      <c r="AC1" s="74"/>
      <c r="AD1" s="74"/>
      <c r="AE1" s="75"/>
    </row>
    <row r="2" spans="1:33" s="85" customFormat="1" ht="20.100000000000001" customHeight="1" x14ac:dyDescent="0.25">
      <c r="A2" s="77"/>
      <c r="B2" s="78" t="s">
        <v>27</v>
      </c>
      <c r="C2" s="79"/>
      <c r="D2" s="80"/>
      <c r="E2" s="80" t="s">
        <v>26</v>
      </c>
      <c r="F2" s="81"/>
      <c r="G2" s="82"/>
      <c r="H2" s="82"/>
      <c r="I2" s="83"/>
      <c r="J2" s="81"/>
      <c r="K2" s="83"/>
      <c r="L2" s="81"/>
      <c r="M2" s="83"/>
      <c r="N2" s="83"/>
      <c r="O2" s="81"/>
      <c r="P2" s="83"/>
      <c r="Q2" s="82"/>
      <c r="R2" s="81"/>
      <c r="S2" s="81"/>
      <c r="T2" s="81"/>
      <c r="U2" s="42"/>
      <c r="V2" s="42"/>
      <c r="W2" s="42"/>
      <c r="X2" s="42"/>
      <c r="Y2" s="42"/>
      <c r="Z2" s="73"/>
      <c r="AA2" s="27"/>
      <c r="AB2" s="74"/>
      <c r="AC2" s="74"/>
      <c r="AD2" s="74"/>
      <c r="AE2" s="84"/>
    </row>
    <row r="3" spans="1:33" s="99" customFormat="1" ht="15" customHeight="1" x14ac:dyDescent="0.25">
      <c r="A3" s="26"/>
      <c r="B3" s="86" t="s">
        <v>50</v>
      </c>
      <c r="C3" s="87" t="s">
        <v>8</v>
      </c>
      <c r="D3" s="88"/>
      <c r="E3" s="89"/>
      <c r="F3" s="88"/>
      <c r="G3" s="88"/>
      <c r="H3" s="90"/>
      <c r="I3" s="91"/>
      <c r="J3" s="87" t="s">
        <v>9</v>
      </c>
      <c r="K3" s="92"/>
      <c r="L3" s="88"/>
      <c r="M3" s="90"/>
      <c r="N3" s="87" t="s">
        <v>10</v>
      </c>
      <c r="O3" s="92"/>
      <c r="P3" s="93"/>
      <c r="Q3" s="90"/>
      <c r="R3" s="94" t="s">
        <v>51</v>
      </c>
      <c r="S3" s="88"/>
      <c r="T3" s="90"/>
      <c r="U3" s="95"/>
      <c r="V3" s="96" t="s">
        <v>52</v>
      </c>
      <c r="W3" s="97"/>
      <c r="X3" s="97"/>
      <c r="Y3" s="97"/>
      <c r="Z3" s="73"/>
      <c r="AA3" s="27"/>
      <c r="AB3" s="74"/>
      <c r="AC3" s="74"/>
      <c r="AD3" s="74"/>
      <c r="AE3" s="98"/>
    </row>
    <row r="4" spans="1:33" ht="15" customHeight="1" x14ac:dyDescent="0.25">
      <c r="A4" s="26"/>
      <c r="B4" s="100" t="s">
        <v>0</v>
      </c>
      <c r="C4" s="101" t="s">
        <v>1</v>
      </c>
      <c r="D4" s="100" t="s">
        <v>3</v>
      </c>
      <c r="E4" s="100" t="s">
        <v>38</v>
      </c>
      <c r="F4" s="100" t="s">
        <v>33</v>
      </c>
      <c r="G4" s="102" t="s">
        <v>17</v>
      </c>
      <c r="H4" s="100" t="s">
        <v>53</v>
      </c>
      <c r="I4" s="103"/>
      <c r="J4" s="100" t="s">
        <v>38</v>
      </c>
      <c r="K4" s="100" t="s">
        <v>33</v>
      </c>
      <c r="L4" s="104" t="s">
        <v>17</v>
      </c>
      <c r="M4" s="100" t="s">
        <v>53</v>
      </c>
      <c r="N4" s="100" t="s">
        <v>38</v>
      </c>
      <c r="O4" s="100" t="s">
        <v>33</v>
      </c>
      <c r="P4" s="100" t="s">
        <v>17</v>
      </c>
      <c r="Q4" s="100" t="s">
        <v>53</v>
      </c>
      <c r="R4" s="102">
        <v>1</v>
      </c>
      <c r="S4" s="93">
        <v>2</v>
      </c>
      <c r="T4" s="100">
        <v>3</v>
      </c>
      <c r="U4" s="23"/>
      <c r="V4" s="13" t="s">
        <v>54</v>
      </c>
      <c r="W4" s="105" t="s">
        <v>55</v>
      </c>
      <c r="X4" s="105" t="s">
        <v>56</v>
      </c>
      <c r="Y4" s="106" t="s">
        <v>57</v>
      </c>
      <c r="Z4" s="73"/>
      <c r="AA4" s="27"/>
      <c r="AB4" s="74"/>
      <c r="AC4" s="74"/>
      <c r="AD4" s="74"/>
    </row>
    <row r="5" spans="1:33" ht="15" customHeight="1" x14ac:dyDescent="0.25">
      <c r="A5" s="26"/>
      <c r="B5" s="109">
        <v>2000</v>
      </c>
      <c r="C5" s="110" t="s">
        <v>22</v>
      </c>
      <c r="D5" s="109" t="s">
        <v>58</v>
      </c>
      <c r="E5" s="111" t="s">
        <v>59</v>
      </c>
      <c r="F5" s="109"/>
      <c r="G5" s="112"/>
      <c r="H5" s="113"/>
      <c r="I5" s="103"/>
      <c r="J5" s="86"/>
      <c r="K5" s="86"/>
      <c r="L5" s="86"/>
      <c r="M5" s="114"/>
      <c r="N5" s="86"/>
      <c r="O5" s="86"/>
      <c r="P5" s="86"/>
      <c r="Q5" s="114"/>
      <c r="R5" s="115"/>
      <c r="S5" s="116"/>
      <c r="T5" s="86"/>
      <c r="U5" s="23"/>
      <c r="V5" s="117"/>
      <c r="W5" s="117"/>
      <c r="X5" s="117"/>
      <c r="Y5" s="118"/>
      <c r="Z5" s="73"/>
      <c r="AA5" s="27"/>
      <c r="AB5" s="74"/>
      <c r="AC5" s="74"/>
      <c r="AD5" s="74"/>
    </row>
    <row r="6" spans="1:33" ht="15" customHeight="1" x14ac:dyDescent="0.25">
      <c r="A6" s="26"/>
      <c r="B6" s="109">
        <v>2001</v>
      </c>
      <c r="C6" s="110" t="s">
        <v>22</v>
      </c>
      <c r="D6" s="109" t="s">
        <v>60</v>
      </c>
      <c r="E6" s="111" t="s">
        <v>61</v>
      </c>
      <c r="F6" s="109"/>
      <c r="G6" s="112"/>
      <c r="H6" s="113"/>
      <c r="I6" s="103"/>
      <c r="J6" s="86"/>
      <c r="K6" s="86"/>
      <c r="L6" s="86"/>
      <c r="M6" s="114"/>
      <c r="N6" s="86"/>
      <c r="O6" s="86"/>
      <c r="P6" s="86"/>
      <c r="Q6" s="114"/>
      <c r="R6" s="115"/>
      <c r="S6" s="116"/>
      <c r="T6" s="86"/>
      <c r="U6" s="23"/>
      <c r="V6" s="117"/>
      <c r="W6" s="117"/>
      <c r="X6" s="117"/>
      <c r="Y6" s="118"/>
      <c r="Z6" s="73"/>
      <c r="AA6" s="27"/>
      <c r="AB6" s="74"/>
      <c r="AC6" s="74"/>
      <c r="AD6" s="74"/>
    </row>
    <row r="7" spans="1:33" ht="15" customHeight="1" x14ac:dyDescent="0.25">
      <c r="A7" s="26"/>
      <c r="B7" s="24">
        <v>2002</v>
      </c>
      <c r="C7" s="119" t="s">
        <v>62</v>
      </c>
      <c r="D7" s="24" t="s">
        <v>60</v>
      </c>
      <c r="E7" s="24">
        <v>24</v>
      </c>
      <c r="F7" s="24">
        <v>12</v>
      </c>
      <c r="G7" s="24">
        <v>12</v>
      </c>
      <c r="H7" s="31">
        <f>PRODUCT(F7/E7)</f>
        <v>0.5</v>
      </c>
      <c r="I7" s="23"/>
      <c r="J7" s="24">
        <v>3</v>
      </c>
      <c r="K7" s="24">
        <v>0</v>
      </c>
      <c r="L7" s="24">
        <v>3</v>
      </c>
      <c r="M7" s="31">
        <f>PRODUCT(K7/J7)</f>
        <v>0</v>
      </c>
      <c r="N7" s="24"/>
      <c r="O7" s="24"/>
      <c r="P7" s="24"/>
      <c r="Q7" s="31"/>
      <c r="R7" s="40"/>
      <c r="S7" s="41"/>
      <c r="T7" s="24"/>
      <c r="U7" s="95"/>
      <c r="V7" s="117" t="s">
        <v>63</v>
      </c>
      <c r="W7" s="117"/>
      <c r="X7" s="117"/>
      <c r="Y7" s="118"/>
      <c r="Z7" s="73"/>
      <c r="AA7" s="27"/>
      <c r="AB7" s="74"/>
      <c r="AC7" s="74"/>
      <c r="AD7" s="74"/>
    </row>
    <row r="8" spans="1:33" ht="15" customHeight="1" x14ac:dyDescent="0.25">
      <c r="A8" s="26"/>
      <c r="B8" s="120" t="s">
        <v>6</v>
      </c>
      <c r="C8" s="121"/>
      <c r="D8" s="122"/>
      <c r="E8" s="104">
        <f>SUM(E7:E7)</f>
        <v>24</v>
      </c>
      <c r="F8" s="104">
        <f>SUM(F7:F7)</f>
        <v>12</v>
      </c>
      <c r="G8" s="104">
        <f>SUM(G7:G7)</f>
        <v>12</v>
      </c>
      <c r="H8" s="123">
        <f>PRODUCT(F8/E8)</f>
        <v>0.5</v>
      </c>
      <c r="I8" s="103"/>
      <c r="J8" s="104">
        <f>SUM(J7:J7)</f>
        <v>3</v>
      </c>
      <c r="K8" s="104">
        <f>SUM(K7:K7)</f>
        <v>0</v>
      </c>
      <c r="L8" s="104">
        <f>SUM(L7:L7)</f>
        <v>3</v>
      </c>
      <c r="M8" s="123">
        <f>PRODUCT(K8/J8)</f>
        <v>0</v>
      </c>
      <c r="N8" s="104">
        <f>SUM(N7:N7)</f>
        <v>0</v>
      </c>
      <c r="O8" s="104">
        <f>SUM(O7:O7)</f>
        <v>0</v>
      </c>
      <c r="P8" s="104">
        <f>SUM(P7:P7)</f>
        <v>0</v>
      </c>
      <c r="Q8" s="123">
        <v>0</v>
      </c>
      <c r="R8" s="100">
        <f>SUM(R7:R7)</f>
        <v>0</v>
      </c>
      <c r="S8" s="100">
        <f>SUM(S7:S7)</f>
        <v>0</v>
      </c>
      <c r="T8" s="100">
        <f>SUM(T7:T7)</f>
        <v>0</v>
      </c>
      <c r="U8" s="124"/>
      <c r="V8" s="125" t="s">
        <v>64</v>
      </c>
      <c r="W8" s="125"/>
      <c r="X8" s="125"/>
      <c r="Y8" s="126"/>
      <c r="Z8" s="73"/>
      <c r="AA8" s="27"/>
      <c r="AB8" s="74"/>
      <c r="AC8" s="74"/>
      <c r="AD8" s="74"/>
    </row>
    <row r="9" spans="1:33" s="99" customFormat="1" ht="15" customHeight="1" x14ac:dyDescent="0.2">
      <c r="A9" s="26"/>
      <c r="B9" s="127"/>
      <c r="C9" s="128"/>
      <c r="D9" s="128"/>
      <c r="E9" s="128"/>
      <c r="F9" s="128"/>
      <c r="G9" s="128"/>
      <c r="H9" s="128"/>
      <c r="I9" s="129"/>
      <c r="J9" s="128"/>
      <c r="K9" s="128"/>
      <c r="L9" s="128"/>
      <c r="M9" s="128"/>
      <c r="N9" s="128"/>
      <c r="O9" s="128"/>
      <c r="P9" s="128"/>
      <c r="Q9" s="128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74"/>
      <c r="AD9" s="74"/>
      <c r="AE9" s="107"/>
      <c r="AF9" s="108"/>
      <c r="AG9" s="108"/>
    </row>
    <row r="10" spans="1:33" ht="15" customHeight="1" x14ac:dyDescent="0.2">
      <c r="A10" s="26"/>
      <c r="B10" s="94" t="s">
        <v>65</v>
      </c>
      <c r="C10" s="130"/>
      <c r="D10" s="130"/>
      <c r="E10" s="92" t="s">
        <v>38</v>
      </c>
      <c r="F10" s="92" t="s">
        <v>33</v>
      </c>
      <c r="G10" s="90" t="s">
        <v>17</v>
      </c>
      <c r="H10" s="92" t="s">
        <v>53</v>
      </c>
      <c r="I10" s="131"/>
      <c r="J10" s="132" t="s">
        <v>66</v>
      </c>
      <c r="K10" s="122"/>
      <c r="L10" s="122"/>
      <c r="M10" s="100" t="s">
        <v>67</v>
      </c>
      <c r="N10" s="100" t="s">
        <v>38</v>
      </c>
      <c r="O10" s="100" t="s">
        <v>33</v>
      </c>
      <c r="P10" s="100" t="s">
        <v>17</v>
      </c>
      <c r="Q10" s="100" t="s">
        <v>53</v>
      </c>
      <c r="R10" s="26"/>
      <c r="S10" s="26"/>
      <c r="T10" s="26"/>
      <c r="U10" s="26"/>
      <c r="V10" s="26" t="s">
        <v>68</v>
      </c>
      <c r="W10" s="133" t="s">
        <v>20</v>
      </c>
      <c r="X10" s="26"/>
      <c r="Y10" s="26"/>
      <c r="Z10" s="26"/>
      <c r="AA10" s="26"/>
      <c r="AB10" s="26"/>
      <c r="AC10" s="74"/>
      <c r="AD10" s="74"/>
    </row>
    <row r="11" spans="1:33" ht="15" customHeight="1" x14ac:dyDescent="0.2">
      <c r="A11" s="26"/>
      <c r="B11" s="134" t="s">
        <v>8</v>
      </c>
      <c r="C11" s="135"/>
      <c r="D11" s="135"/>
      <c r="E11" s="86">
        <f>PRODUCT(E8)</f>
        <v>24</v>
      </c>
      <c r="F11" s="86">
        <f>PRODUCT(F8)</f>
        <v>12</v>
      </c>
      <c r="G11" s="86">
        <f>PRODUCT(G8)</f>
        <v>12</v>
      </c>
      <c r="H11" s="114">
        <f>PRODUCT(F11/E11)</f>
        <v>0.5</v>
      </c>
      <c r="I11" s="131"/>
      <c r="J11" s="134" t="s">
        <v>69</v>
      </c>
      <c r="K11" s="136"/>
      <c r="L11" s="136"/>
      <c r="M11" s="137" t="s">
        <v>64</v>
      </c>
      <c r="N11" s="86">
        <v>3</v>
      </c>
      <c r="O11" s="86">
        <v>0</v>
      </c>
      <c r="P11" s="86">
        <v>3</v>
      </c>
      <c r="Q11" s="114">
        <v>0</v>
      </c>
      <c r="R11" s="26"/>
      <c r="S11" s="26"/>
      <c r="T11" s="26"/>
      <c r="U11" s="26"/>
      <c r="V11" s="26"/>
      <c r="W11" s="26" t="s">
        <v>70</v>
      </c>
      <c r="X11" s="26"/>
      <c r="Y11" s="26"/>
      <c r="Z11" s="26"/>
      <c r="AA11" s="26"/>
      <c r="AB11" s="26"/>
      <c r="AC11" s="74"/>
      <c r="AD11" s="74"/>
    </row>
    <row r="12" spans="1:33" ht="15" customHeight="1" x14ac:dyDescent="0.2">
      <c r="A12" s="26"/>
      <c r="B12" s="138" t="s">
        <v>9</v>
      </c>
      <c r="C12" s="139"/>
      <c r="D12" s="139"/>
      <c r="E12" s="86">
        <f>PRODUCT(J8)</f>
        <v>3</v>
      </c>
      <c r="F12" s="86">
        <f>PRODUCT(K8)</f>
        <v>0</v>
      </c>
      <c r="G12" s="86">
        <f>PRODUCT(L8)</f>
        <v>3</v>
      </c>
      <c r="H12" s="114">
        <f>PRODUCT(F12/E12)</f>
        <v>0</v>
      </c>
      <c r="I12" s="131"/>
      <c r="J12" s="140" t="s">
        <v>71</v>
      </c>
      <c r="K12" s="141"/>
      <c r="L12" s="141"/>
      <c r="M12" s="137"/>
      <c r="N12" s="86"/>
      <c r="O12" s="86"/>
      <c r="P12" s="86"/>
      <c r="Q12" s="114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74"/>
      <c r="AD12" s="74"/>
    </row>
    <row r="13" spans="1:33" ht="15" customHeight="1" x14ac:dyDescent="0.2">
      <c r="A13" s="26"/>
      <c r="B13" s="134" t="s">
        <v>10</v>
      </c>
      <c r="C13" s="135"/>
      <c r="D13" s="135"/>
      <c r="E13" s="86"/>
      <c r="F13" s="86"/>
      <c r="G13" s="86"/>
      <c r="H13" s="114"/>
      <c r="I13" s="131"/>
      <c r="J13" s="134" t="s">
        <v>72</v>
      </c>
      <c r="K13" s="136"/>
      <c r="L13" s="142"/>
      <c r="M13" s="137"/>
      <c r="N13" s="86"/>
      <c r="O13" s="86"/>
      <c r="P13" s="86"/>
      <c r="Q13" s="114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74"/>
      <c r="AD13" s="74"/>
    </row>
    <row r="14" spans="1:33" ht="15" customHeight="1" x14ac:dyDescent="0.2">
      <c r="A14" s="26"/>
      <c r="B14" s="143" t="s">
        <v>13</v>
      </c>
      <c r="C14" s="121"/>
      <c r="D14" s="121"/>
      <c r="E14" s="100">
        <f>SUM(E11:E13)</f>
        <v>27</v>
      </c>
      <c r="F14" s="100">
        <f>SUM(F11:F13)</f>
        <v>12</v>
      </c>
      <c r="G14" s="100">
        <f>SUM(G11:G13)</f>
        <v>15</v>
      </c>
      <c r="H14" s="144">
        <f>PRODUCT(F14/E14)</f>
        <v>0.44444444444444442</v>
      </c>
      <c r="I14" s="145"/>
      <c r="J14" s="143" t="s">
        <v>13</v>
      </c>
      <c r="K14" s="121"/>
      <c r="L14" s="121"/>
      <c r="M14" s="146"/>
      <c r="N14" s="100">
        <v>3</v>
      </c>
      <c r="O14" s="100">
        <v>0</v>
      </c>
      <c r="P14" s="100">
        <v>3</v>
      </c>
      <c r="Q14" s="144">
        <v>0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74"/>
      <c r="AD14" s="74"/>
    </row>
    <row r="15" spans="1:33" ht="15" customHeight="1" x14ac:dyDescent="0.2">
      <c r="A15" s="27"/>
      <c r="B15" s="147"/>
      <c r="C15" s="147"/>
      <c r="D15" s="148"/>
      <c r="E15" s="147"/>
      <c r="F15" s="131"/>
      <c r="G15" s="131"/>
      <c r="H15" s="131"/>
      <c r="I15" s="149"/>
      <c r="J15" s="147"/>
      <c r="K15" s="131"/>
      <c r="L15" s="131"/>
      <c r="M15" s="131"/>
      <c r="N15" s="147"/>
      <c r="O15" s="131"/>
      <c r="P15" s="131"/>
      <c r="Q15" s="131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74"/>
      <c r="AD15" s="74"/>
    </row>
    <row r="16" spans="1:33" ht="15" customHeight="1" x14ac:dyDescent="0.2">
      <c r="A16" s="27"/>
      <c r="B16" s="26"/>
      <c r="C16" s="13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8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74"/>
      <c r="AD16" s="74"/>
    </row>
    <row r="17" spans="1:33" ht="15" customHeight="1" x14ac:dyDescent="0.2">
      <c r="A17" s="27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8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74"/>
      <c r="AD17" s="74"/>
    </row>
    <row r="18" spans="1:33" ht="15" customHeight="1" x14ac:dyDescent="0.2">
      <c r="A18" s="2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74"/>
      <c r="AD18" s="74"/>
    </row>
    <row r="19" spans="1:33" ht="15" customHeight="1" x14ac:dyDescent="0.2">
      <c r="A19" s="2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74"/>
      <c r="AD19" s="74"/>
    </row>
    <row r="20" spans="1:33" ht="15" customHeight="1" x14ac:dyDescent="0.2">
      <c r="A20" s="2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74"/>
      <c r="AD20" s="74"/>
    </row>
    <row r="21" spans="1:33" ht="15" customHeight="1" x14ac:dyDescent="0.2">
      <c r="A21" s="2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74"/>
      <c r="AD21" s="74"/>
      <c r="AF21" s="99"/>
      <c r="AG21" s="99"/>
    </row>
    <row r="22" spans="1:33" ht="15" customHeight="1" x14ac:dyDescent="0.2">
      <c r="A22" s="2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74"/>
      <c r="AD22" s="74"/>
    </row>
    <row r="23" spans="1:33" ht="15" customHeight="1" x14ac:dyDescent="0.2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74"/>
      <c r="AD23" s="74"/>
    </row>
    <row r="24" spans="1:33" ht="15" customHeight="1" x14ac:dyDescent="0.2">
      <c r="A24" s="2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74"/>
      <c r="AD24" s="74"/>
    </row>
    <row r="25" spans="1:33" ht="15" customHeight="1" x14ac:dyDescent="0.2">
      <c r="A25" s="2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74"/>
      <c r="AD25" s="74"/>
    </row>
    <row r="26" spans="1:33" ht="15" customHeight="1" x14ac:dyDescent="0.2">
      <c r="A26" s="2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74"/>
      <c r="AD26" s="74"/>
    </row>
    <row r="27" spans="1:33" ht="15" customHeight="1" x14ac:dyDescent="0.2">
      <c r="A27" s="2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74"/>
      <c r="AD27" s="74"/>
    </row>
    <row r="28" spans="1:33" ht="15" customHeight="1" x14ac:dyDescent="0.2">
      <c r="A28" s="2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74"/>
      <c r="AD28" s="74"/>
      <c r="AF28" s="150"/>
      <c r="AG28" s="150"/>
    </row>
    <row r="29" spans="1:33" ht="15" customHeight="1" x14ac:dyDescent="0.2">
      <c r="A29" s="27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0"/>
      <c r="V29" s="20"/>
      <c r="W29" s="20"/>
      <c r="X29" s="74"/>
      <c r="Y29" s="74"/>
      <c r="Z29" s="74"/>
      <c r="AA29" s="74"/>
      <c r="AB29" s="74"/>
      <c r="AC29" s="74"/>
      <c r="AD29" s="74"/>
      <c r="AF29" s="150"/>
      <c r="AG29" s="150"/>
    </row>
    <row r="30" spans="1:33" ht="15" customHeight="1" x14ac:dyDescent="0.2">
      <c r="A30" s="2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0"/>
      <c r="V30" s="20"/>
      <c r="W30" s="20"/>
      <c r="X30" s="74"/>
      <c r="Y30" s="74"/>
      <c r="Z30" s="74"/>
      <c r="AA30" s="74"/>
      <c r="AB30" s="74"/>
      <c r="AC30" s="74"/>
      <c r="AD30" s="74"/>
      <c r="AF30" s="150"/>
      <c r="AG30" s="150"/>
    </row>
    <row r="31" spans="1:33" ht="15" customHeight="1" x14ac:dyDescent="0.2">
      <c r="A31" s="2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0"/>
      <c r="V31" s="20"/>
      <c r="W31" s="20"/>
      <c r="X31" s="74"/>
      <c r="Y31" s="74"/>
      <c r="Z31" s="74"/>
      <c r="AA31" s="74"/>
      <c r="AB31" s="74"/>
      <c r="AC31" s="74"/>
      <c r="AD31" s="74"/>
      <c r="AF31" s="150"/>
      <c r="AG31" s="150"/>
    </row>
    <row r="32" spans="1:33" ht="15" customHeight="1" x14ac:dyDescent="0.2">
      <c r="A32" s="2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0"/>
      <c r="V32" s="20"/>
      <c r="W32" s="20"/>
      <c r="X32" s="74"/>
      <c r="Y32" s="74"/>
      <c r="Z32" s="74"/>
      <c r="AA32" s="74"/>
      <c r="AB32" s="74"/>
      <c r="AC32" s="74"/>
      <c r="AD32" s="74"/>
      <c r="AF32" s="150"/>
      <c r="AG32" s="150"/>
    </row>
    <row r="33" spans="1:33" ht="15" customHeight="1" x14ac:dyDescent="0.2">
      <c r="A33" s="2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0"/>
      <c r="V33" s="20"/>
      <c r="W33" s="20"/>
      <c r="X33" s="74"/>
      <c r="Y33" s="74"/>
      <c r="Z33" s="74"/>
      <c r="AA33" s="74"/>
      <c r="AB33" s="74"/>
      <c r="AC33" s="74"/>
      <c r="AD33" s="74"/>
      <c r="AF33" s="150"/>
      <c r="AG33" s="150"/>
    </row>
    <row r="34" spans="1:33" ht="15" customHeight="1" x14ac:dyDescent="0.2">
      <c r="A34" s="2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0"/>
      <c r="V34" s="20"/>
      <c r="W34" s="20"/>
      <c r="X34" s="74"/>
      <c r="Y34" s="74"/>
      <c r="Z34" s="74"/>
      <c r="AA34" s="74"/>
      <c r="AB34" s="74"/>
      <c r="AC34" s="74"/>
      <c r="AD34" s="74"/>
      <c r="AF34" s="150"/>
      <c r="AG34" s="150"/>
    </row>
    <row r="35" spans="1:33" ht="15" customHeight="1" x14ac:dyDescent="0.2">
      <c r="A35" s="2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0"/>
      <c r="V35" s="20"/>
      <c r="W35" s="20"/>
      <c r="X35" s="74"/>
      <c r="Y35" s="74"/>
      <c r="Z35" s="74"/>
      <c r="AA35" s="74"/>
      <c r="AB35" s="74"/>
      <c r="AC35" s="74"/>
      <c r="AD35" s="74"/>
      <c r="AF35" s="150"/>
      <c r="AG35" s="150"/>
    </row>
    <row r="36" spans="1:33" ht="15" customHeight="1" x14ac:dyDescent="0.2">
      <c r="A36" s="2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0"/>
      <c r="V36" s="20"/>
      <c r="W36" s="20"/>
      <c r="X36" s="74"/>
      <c r="Y36" s="74"/>
      <c r="Z36" s="74"/>
      <c r="AA36" s="74"/>
      <c r="AB36" s="74"/>
      <c r="AC36" s="74"/>
      <c r="AD36" s="74"/>
      <c r="AF36" s="150"/>
      <c r="AG36" s="150"/>
    </row>
    <row r="37" spans="1:33" ht="15" customHeight="1" x14ac:dyDescent="0.2">
      <c r="A37" s="2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0"/>
      <c r="V37" s="20"/>
      <c r="W37" s="20"/>
      <c r="X37" s="74"/>
      <c r="Y37" s="74"/>
      <c r="Z37" s="74"/>
      <c r="AA37" s="74"/>
      <c r="AB37" s="74"/>
      <c r="AC37" s="74"/>
      <c r="AD37" s="74"/>
      <c r="AF37" s="150"/>
      <c r="AG37" s="150"/>
    </row>
    <row r="38" spans="1:33" ht="15" customHeight="1" x14ac:dyDescent="0.2">
      <c r="A38" s="2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0"/>
      <c r="V38" s="20"/>
      <c r="W38" s="74"/>
      <c r="X38" s="74"/>
      <c r="Y38" s="74"/>
      <c r="Z38" s="74"/>
      <c r="AA38" s="74"/>
      <c r="AB38" s="74"/>
      <c r="AC38" s="74"/>
      <c r="AD38" s="74"/>
    </row>
    <row r="39" spans="1:33" ht="15" customHeight="1" x14ac:dyDescent="0.2">
      <c r="A39" s="2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0"/>
      <c r="V39" s="20"/>
      <c r="W39" s="74"/>
      <c r="X39" s="74"/>
      <c r="Y39" s="74"/>
      <c r="Z39" s="74"/>
      <c r="AA39" s="74"/>
      <c r="AB39" s="74"/>
      <c r="AC39" s="74"/>
      <c r="AD39" s="74"/>
    </row>
    <row r="40" spans="1:33" ht="15" customHeight="1" x14ac:dyDescent="0.2">
      <c r="A40" s="2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0"/>
      <c r="V40" s="20"/>
      <c r="W40" s="74"/>
      <c r="X40" s="74"/>
      <c r="Y40" s="74"/>
      <c r="Z40" s="74"/>
      <c r="AA40" s="74"/>
      <c r="AB40" s="74"/>
      <c r="AC40" s="74"/>
      <c r="AD40" s="74"/>
    </row>
    <row r="41" spans="1:33" ht="15" customHeight="1" x14ac:dyDescent="0.2">
      <c r="A41" s="2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0"/>
      <c r="V41" s="20"/>
      <c r="W41" s="74"/>
      <c r="X41" s="74"/>
      <c r="Y41" s="74"/>
      <c r="Z41" s="74"/>
      <c r="AA41" s="74"/>
      <c r="AB41" s="74"/>
      <c r="AC41" s="74"/>
      <c r="AD41" s="74"/>
    </row>
    <row r="42" spans="1:33" ht="15" customHeight="1" x14ac:dyDescent="0.2">
      <c r="A42" s="2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0"/>
      <c r="V42" s="20"/>
      <c r="W42" s="74"/>
      <c r="X42" s="74"/>
      <c r="Y42" s="74"/>
      <c r="Z42" s="74"/>
      <c r="AA42" s="74"/>
      <c r="AB42" s="74"/>
      <c r="AC42" s="74"/>
      <c r="AD42" s="74"/>
    </row>
    <row r="43" spans="1:33" ht="15" customHeight="1" x14ac:dyDescent="0.2">
      <c r="A43" s="2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74"/>
      <c r="V43" s="74"/>
      <c r="W43" s="74"/>
      <c r="X43" s="74"/>
      <c r="Y43" s="74"/>
      <c r="Z43" s="74"/>
      <c r="AA43" s="74"/>
      <c r="AB43" s="74"/>
      <c r="AC43" s="74"/>
      <c r="AD43" s="74"/>
    </row>
    <row r="44" spans="1:33" ht="15" customHeight="1" x14ac:dyDescent="0.2">
      <c r="A44" s="2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74"/>
      <c r="V44" s="74"/>
      <c r="W44" s="74"/>
      <c r="X44" s="74"/>
      <c r="Y44" s="74"/>
      <c r="Z44" s="74"/>
      <c r="AA44" s="74"/>
      <c r="AB44" s="74"/>
      <c r="AC44" s="74"/>
      <c r="AD44" s="74"/>
    </row>
    <row r="45" spans="1:33" ht="15" customHeight="1" x14ac:dyDescent="0.2">
      <c r="A45" s="2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74"/>
      <c r="V45" s="74"/>
      <c r="W45" s="74"/>
      <c r="X45" s="74"/>
      <c r="Y45" s="74"/>
      <c r="Z45" s="74"/>
      <c r="AA45" s="74"/>
      <c r="AB45" s="74"/>
      <c r="AC45" s="74"/>
      <c r="AD45" s="74"/>
    </row>
    <row r="46" spans="1:33" ht="15" customHeight="1" x14ac:dyDescent="0.2">
      <c r="A46" s="2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74"/>
      <c r="V46" s="74"/>
      <c r="W46" s="74"/>
      <c r="X46" s="74"/>
      <c r="Y46" s="74"/>
      <c r="Z46" s="74"/>
      <c r="AA46" s="74"/>
      <c r="AB46" s="74"/>
      <c r="AC46" s="74"/>
      <c r="AD46" s="74"/>
    </row>
    <row r="47" spans="1:33" ht="15" customHeight="1" x14ac:dyDescent="0.2">
      <c r="A47" s="2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74"/>
      <c r="V47" s="74"/>
      <c r="W47" s="74"/>
      <c r="X47" s="74"/>
      <c r="Y47" s="74"/>
      <c r="Z47" s="74"/>
      <c r="AA47" s="74"/>
      <c r="AB47" s="74"/>
      <c r="AC47" s="74"/>
      <c r="AD47" s="74"/>
    </row>
    <row r="48" spans="1:33" ht="15" customHeight="1" x14ac:dyDescent="0.2">
      <c r="A48" s="2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74"/>
      <c r="V48" s="74"/>
      <c r="W48" s="74"/>
      <c r="X48" s="74"/>
      <c r="Y48" s="74"/>
      <c r="Z48" s="74"/>
      <c r="AA48" s="74"/>
      <c r="AB48" s="74"/>
      <c r="AC48" s="74"/>
      <c r="AD48" s="74"/>
    </row>
    <row r="49" spans="1:30" s="108" customFormat="1" ht="15" customHeight="1" x14ac:dyDescent="0.2">
      <c r="A49" s="2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74"/>
      <c r="V49" s="74"/>
      <c r="W49" s="74"/>
      <c r="X49" s="74"/>
      <c r="Y49" s="74"/>
      <c r="Z49" s="74"/>
      <c r="AA49" s="74"/>
      <c r="AB49" s="74"/>
      <c r="AC49" s="74"/>
      <c r="AD49" s="74"/>
    </row>
    <row r="50" spans="1:30" s="108" customFormat="1" ht="15" customHeight="1" x14ac:dyDescent="0.2">
      <c r="A50" s="2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74"/>
      <c r="V50" s="74"/>
      <c r="W50" s="74"/>
      <c r="X50" s="74"/>
      <c r="Y50" s="74"/>
      <c r="Z50" s="74"/>
      <c r="AA50" s="74"/>
      <c r="AB50" s="74"/>
      <c r="AC50" s="74"/>
      <c r="AD50" s="74"/>
    </row>
    <row r="51" spans="1:30" s="108" customFormat="1" ht="15" customHeight="1" x14ac:dyDescent="0.2">
      <c r="A51" s="2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74"/>
      <c r="V51" s="74"/>
      <c r="W51" s="74"/>
      <c r="X51" s="74"/>
      <c r="Y51" s="74"/>
      <c r="Z51" s="74"/>
      <c r="AA51" s="74"/>
      <c r="AB51" s="74"/>
      <c r="AC51" s="74"/>
      <c r="AD51" s="74"/>
    </row>
    <row r="52" spans="1:30" s="108" customFormat="1" ht="15" customHeight="1" x14ac:dyDescent="0.2">
      <c r="A52" s="2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74"/>
      <c r="V52" s="74"/>
      <c r="W52" s="74"/>
      <c r="X52" s="74"/>
      <c r="Y52" s="74"/>
      <c r="Z52" s="74"/>
      <c r="AA52" s="74"/>
      <c r="AB52" s="74"/>
      <c r="AC52" s="74"/>
      <c r="AD52" s="74"/>
    </row>
    <row r="53" spans="1:30" s="108" customFormat="1" ht="15" customHeight="1" x14ac:dyDescent="0.2">
      <c r="A53" s="2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74"/>
      <c r="V53" s="74"/>
      <c r="W53" s="74"/>
      <c r="X53" s="74"/>
      <c r="Y53" s="74"/>
      <c r="Z53" s="74"/>
      <c r="AA53" s="74"/>
      <c r="AB53" s="74"/>
      <c r="AC53" s="74"/>
      <c r="AD53" s="74"/>
    </row>
    <row r="54" spans="1:30" s="108" customFormat="1" ht="15" customHeight="1" x14ac:dyDescent="0.2">
      <c r="A54" s="2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74"/>
      <c r="V54" s="74"/>
      <c r="W54" s="74"/>
      <c r="X54" s="74"/>
      <c r="Y54" s="74"/>
      <c r="Z54" s="74"/>
      <c r="AA54" s="74"/>
      <c r="AB54" s="74"/>
      <c r="AC54" s="74"/>
      <c r="AD54" s="74"/>
    </row>
    <row r="55" spans="1:30" s="108" customFormat="1" ht="15" customHeight="1" x14ac:dyDescent="0.2">
      <c r="A55" s="2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74"/>
      <c r="V55" s="74"/>
      <c r="W55" s="74"/>
      <c r="X55" s="74"/>
      <c r="Y55" s="74"/>
      <c r="Z55" s="74"/>
      <c r="AA55" s="74"/>
      <c r="AB55" s="74"/>
      <c r="AC55" s="74"/>
      <c r="AD55" s="74"/>
    </row>
    <row r="56" spans="1:30" s="108" customFormat="1" ht="15" customHeight="1" x14ac:dyDescent="0.2">
      <c r="A56" s="2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74"/>
      <c r="V56" s="74"/>
      <c r="W56" s="74"/>
      <c r="X56" s="74"/>
      <c r="Y56" s="74"/>
      <c r="Z56" s="74"/>
      <c r="AA56" s="74"/>
      <c r="AB56" s="74"/>
      <c r="AC56" s="74"/>
      <c r="AD56" s="74"/>
    </row>
    <row r="57" spans="1:30" s="108" customFormat="1" ht="15" customHeight="1" x14ac:dyDescent="0.2">
      <c r="A57" s="2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74"/>
      <c r="V57" s="74"/>
      <c r="W57" s="74"/>
      <c r="X57" s="74"/>
      <c r="Y57" s="74"/>
      <c r="Z57" s="74"/>
      <c r="AA57" s="74"/>
      <c r="AB57" s="74"/>
      <c r="AC57" s="74"/>
      <c r="AD57" s="74"/>
    </row>
    <row r="58" spans="1:30" s="108" customFormat="1" ht="15" customHeight="1" x14ac:dyDescent="0.2">
      <c r="A58" s="2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74"/>
      <c r="V58" s="74"/>
      <c r="W58" s="74"/>
      <c r="X58" s="74"/>
      <c r="Y58" s="74"/>
      <c r="Z58" s="74"/>
      <c r="AA58" s="74"/>
      <c r="AB58" s="74"/>
      <c r="AC58" s="74"/>
      <c r="AD58" s="74"/>
    </row>
    <row r="59" spans="1:30" s="108" customFormat="1" ht="15" customHeight="1" x14ac:dyDescent="0.2">
      <c r="A59" s="2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74"/>
      <c r="V59" s="74"/>
      <c r="W59" s="74"/>
      <c r="X59" s="74"/>
      <c r="Y59" s="74"/>
      <c r="Z59" s="74"/>
      <c r="AA59" s="74"/>
      <c r="AB59" s="74"/>
      <c r="AC59" s="74"/>
      <c r="AD59" s="74"/>
    </row>
    <row r="60" spans="1:30" s="108" customFormat="1" ht="15" customHeight="1" x14ac:dyDescent="0.2">
      <c r="A60" s="2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74"/>
      <c r="V60" s="74"/>
      <c r="W60" s="74"/>
      <c r="X60" s="74"/>
      <c r="Y60" s="74"/>
      <c r="Z60" s="74"/>
      <c r="AA60" s="74"/>
      <c r="AB60" s="74"/>
      <c r="AC60" s="74"/>
      <c r="AD60" s="74"/>
    </row>
    <row r="61" spans="1:30" s="108" customFormat="1" ht="15" customHeight="1" x14ac:dyDescent="0.2">
      <c r="A61" s="2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74"/>
      <c r="V61" s="74"/>
      <c r="W61" s="74"/>
      <c r="X61" s="74"/>
      <c r="Y61" s="74"/>
      <c r="Z61" s="74"/>
      <c r="AA61" s="74"/>
      <c r="AB61" s="74"/>
      <c r="AC61" s="74"/>
      <c r="AD61" s="74"/>
    </row>
    <row r="62" spans="1:30" s="108" customFormat="1" ht="15" customHeight="1" x14ac:dyDescent="0.2">
      <c r="A62" s="2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74"/>
      <c r="V62" s="74"/>
      <c r="W62" s="74"/>
      <c r="X62" s="74"/>
      <c r="Y62" s="74"/>
      <c r="Z62" s="74"/>
      <c r="AA62" s="74"/>
      <c r="AB62" s="74"/>
      <c r="AC62" s="74"/>
      <c r="AD62" s="74"/>
    </row>
    <row r="63" spans="1:30" s="108" customFormat="1" ht="15" customHeight="1" x14ac:dyDescent="0.2">
      <c r="A63" s="2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74"/>
      <c r="V63" s="74"/>
      <c r="W63" s="74"/>
      <c r="X63" s="74"/>
      <c r="Y63" s="74"/>
      <c r="Z63" s="74"/>
      <c r="AA63" s="74"/>
      <c r="AB63" s="74"/>
      <c r="AC63" s="74"/>
      <c r="AD63" s="74"/>
    </row>
    <row r="64" spans="1:30" s="108" customFormat="1" ht="15" customHeight="1" x14ac:dyDescent="0.2">
      <c r="A64" s="2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74"/>
      <c r="V64" s="74"/>
      <c r="W64" s="74"/>
      <c r="X64" s="74"/>
      <c r="Y64" s="74"/>
      <c r="Z64" s="74"/>
      <c r="AA64" s="74"/>
      <c r="AB64" s="74"/>
      <c r="AC64" s="74"/>
      <c r="AD64" s="74"/>
    </row>
    <row r="65" spans="1:30" s="108" customFormat="1" ht="15" customHeight="1" x14ac:dyDescent="0.2">
      <c r="A65" s="2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74"/>
      <c r="V65" s="74"/>
      <c r="W65" s="74"/>
      <c r="X65" s="74"/>
      <c r="Y65" s="74"/>
      <c r="Z65" s="74"/>
      <c r="AA65" s="74"/>
      <c r="AB65" s="74"/>
      <c r="AC65" s="74"/>
      <c r="AD65" s="74"/>
    </row>
    <row r="66" spans="1:30" s="108" customFormat="1" ht="15" customHeight="1" x14ac:dyDescent="0.2">
      <c r="A66" s="2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74"/>
      <c r="V66" s="74"/>
      <c r="W66" s="74"/>
      <c r="X66" s="74"/>
      <c r="Y66" s="74"/>
      <c r="Z66" s="74"/>
      <c r="AA66" s="74"/>
      <c r="AB66" s="74"/>
      <c r="AC66" s="74"/>
      <c r="AD66" s="74"/>
    </row>
    <row r="67" spans="1:30" s="108" customFormat="1" ht="15" customHeight="1" x14ac:dyDescent="0.2">
      <c r="A67" s="2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74"/>
      <c r="V67" s="74"/>
      <c r="W67" s="74"/>
      <c r="X67" s="74"/>
      <c r="Y67" s="74"/>
      <c r="Z67" s="74"/>
      <c r="AA67" s="74"/>
      <c r="AB67" s="74"/>
      <c r="AC67" s="74"/>
      <c r="AD67" s="74"/>
    </row>
    <row r="68" spans="1:30" s="108" customFormat="1" ht="15" customHeight="1" x14ac:dyDescent="0.2">
      <c r="A68" s="2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74"/>
      <c r="V68" s="74"/>
      <c r="W68" s="74"/>
      <c r="X68" s="74"/>
      <c r="Y68" s="74"/>
      <c r="Z68" s="74"/>
      <c r="AA68" s="74"/>
      <c r="AB68" s="74"/>
      <c r="AC68" s="74"/>
      <c r="AD68" s="74"/>
    </row>
    <row r="69" spans="1:30" s="108" customFormat="1" ht="15" customHeight="1" x14ac:dyDescent="0.2">
      <c r="A69" s="2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74"/>
      <c r="V69" s="74"/>
      <c r="W69" s="74"/>
      <c r="X69" s="74"/>
      <c r="Y69" s="74"/>
      <c r="Z69" s="74"/>
      <c r="AA69" s="74"/>
      <c r="AB69" s="74"/>
      <c r="AC69" s="74"/>
      <c r="AD69" s="74"/>
    </row>
    <row r="70" spans="1:30" s="108" customFormat="1" ht="15" customHeight="1" x14ac:dyDescent="0.2">
      <c r="A70" s="2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74"/>
      <c r="V70" s="74"/>
      <c r="W70" s="74"/>
      <c r="X70" s="74"/>
      <c r="Y70" s="74"/>
      <c r="Z70" s="74"/>
      <c r="AA70" s="74"/>
      <c r="AB70" s="74"/>
      <c r="AC70" s="74"/>
      <c r="AD70" s="74"/>
    </row>
    <row r="71" spans="1:30" s="108" customFormat="1" ht="15" customHeight="1" x14ac:dyDescent="0.2">
      <c r="A71" s="2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74"/>
      <c r="V71" s="74"/>
      <c r="W71" s="74"/>
      <c r="X71" s="74"/>
      <c r="Y71" s="74"/>
      <c r="Z71" s="74"/>
      <c r="AA71" s="74"/>
      <c r="AB71" s="74"/>
      <c r="AC71" s="74"/>
      <c r="AD71" s="74"/>
    </row>
    <row r="72" spans="1:30" s="108" customFormat="1" ht="15" customHeight="1" x14ac:dyDescent="0.2">
      <c r="A72" s="2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74"/>
      <c r="V72" s="74"/>
      <c r="W72" s="74"/>
      <c r="X72" s="74"/>
      <c r="Y72" s="74"/>
      <c r="Z72" s="74"/>
      <c r="AA72" s="74"/>
      <c r="AB72" s="74"/>
      <c r="AC72" s="74"/>
      <c r="AD72" s="74"/>
    </row>
    <row r="73" spans="1:30" s="108" customFormat="1" ht="15" customHeight="1" x14ac:dyDescent="0.2">
      <c r="A73" s="2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74"/>
      <c r="V73" s="74"/>
      <c r="W73" s="74"/>
      <c r="X73" s="74"/>
      <c r="Y73" s="74"/>
      <c r="Z73" s="74"/>
      <c r="AA73" s="74"/>
      <c r="AB73" s="74"/>
      <c r="AC73" s="74"/>
      <c r="AD73" s="74"/>
    </row>
    <row r="74" spans="1:30" s="108" customFormat="1" ht="15" customHeight="1" x14ac:dyDescent="0.2">
      <c r="A74" s="2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74"/>
      <c r="V74" s="74"/>
      <c r="W74" s="74"/>
      <c r="X74" s="74"/>
      <c r="Y74" s="74"/>
      <c r="Z74" s="74"/>
      <c r="AA74" s="74"/>
      <c r="AB74" s="74"/>
      <c r="AC74" s="74"/>
      <c r="AD74" s="74"/>
    </row>
    <row r="75" spans="1:30" s="108" customFormat="1" ht="15" customHeight="1" x14ac:dyDescent="0.2">
      <c r="A75" s="2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74"/>
      <c r="V75" s="74"/>
      <c r="W75" s="74"/>
      <c r="X75" s="74"/>
      <c r="Y75" s="74"/>
      <c r="Z75" s="74"/>
      <c r="AA75" s="74"/>
      <c r="AB75" s="74"/>
      <c r="AC75" s="74"/>
      <c r="AD75" s="74"/>
    </row>
    <row r="76" spans="1:30" s="108" customFormat="1" ht="15" customHeight="1" x14ac:dyDescent="0.2">
      <c r="A76" s="2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74"/>
      <c r="V76" s="74"/>
      <c r="W76" s="74"/>
      <c r="X76" s="74"/>
      <c r="Y76" s="74"/>
      <c r="Z76" s="74"/>
      <c r="AA76" s="74"/>
      <c r="AB76" s="74"/>
      <c r="AC76" s="74"/>
      <c r="AD76" s="74"/>
    </row>
    <row r="77" spans="1:30" s="108" customFormat="1" ht="15" customHeight="1" x14ac:dyDescent="0.2">
      <c r="A77" s="2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74"/>
      <c r="V77" s="74"/>
      <c r="W77" s="74"/>
      <c r="X77" s="74"/>
      <c r="Y77" s="74"/>
      <c r="Z77" s="74"/>
      <c r="AA77" s="74"/>
      <c r="AB77" s="74"/>
      <c r="AC77" s="74"/>
      <c r="AD77" s="74"/>
    </row>
    <row r="78" spans="1:30" s="108" customFormat="1" ht="15" customHeight="1" x14ac:dyDescent="0.2">
      <c r="A78" s="2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74"/>
      <c r="V78" s="74"/>
      <c r="W78" s="74"/>
      <c r="X78" s="74"/>
      <c r="Y78" s="74"/>
      <c r="Z78" s="74"/>
      <c r="AA78" s="74"/>
      <c r="AB78" s="74"/>
      <c r="AC78" s="74"/>
      <c r="AD78" s="74"/>
    </row>
    <row r="79" spans="1:30" s="108" customFormat="1" ht="15" customHeight="1" x14ac:dyDescent="0.2">
      <c r="A79" s="2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74"/>
      <c r="V79" s="74"/>
      <c r="W79" s="74"/>
      <c r="X79" s="74"/>
      <c r="Y79" s="74"/>
      <c r="Z79" s="74"/>
      <c r="AA79" s="74"/>
      <c r="AB79" s="74"/>
      <c r="AC79" s="74"/>
      <c r="AD79" s="74"/>
    </row>
    <row r="80" spans="1:30" s="108" customFormat="1" ht="15" customHeight="1" x14ac:dyDescent="0.2">
      <c r="A80" s="2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74"/>
      <c r="V80" s="74"/>
      <c r="W80" s="74"/>
      <c r="X80" s="74"/>
      <c r="Y80" s="74"/>
      <c r="Z80" s="74"/>
      <c r="AA80" s="74"/>
      <c r="AB80" s="74"/>
      <c r="AC80" s="74"/>
      <c r="AD80" s="74"/>
    </row>
    <row r="81" spans="1:30" s="108" customFormat="1" ht="15" customHeight="1" x14ac:dyDescent="0.2">
      <c r="A81" s="2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74"/>
      <c r="V81" s="74"/>
      <c r="W81" s="74"/>
      <c r="X81" s="74"/>
      <c r="Y81" s="74"/>
      <c r="Z81" s="74"/>
      <c r="AA81" s="74"/>
      <c r="AB81" s="74"/>
      <c r="AC81" s="74"/>
      <c r="AD81" s="74"/>
    </row>
    <row r="82" spans="1:30" s="108" customFormat="1" ht="15" customHeight="1" x14ac:dyDescent="0.2">
      <c r="A82" s="2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74"/>
      <c r="V82" s="74"/>
      <c r="W82" s="74"/>
      <c r="X82" s="74"/>
      <c r="Y82" s="74"/>
      <c r="Z82" s="74"/>
      <c r="AA82" s="74"/>
      <c r="AB82" s="74"/>
      <c r="AC82" s="74"/>
      <c r="AD82" s="74"/>
    </row>
    <row r="83" spans="1:30" s="108" customFormat="1" ht="15" customHeight="1" x14ac:dyDescent="0.2">
      <c r="A83" s="2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74"/>
      <c r="V83" s="74"/>
      <c r="W83" s="74"/>
      <c r="X83" s="74"/>
      <c r="Y83" s="74"/>
      <c r="Z83" s="74"/>
      <c r="AA83" s="74"/>
      <c r="AB83" s="74"/>
      <c r="AC83" s="74"/>
      <c r="AD83" s="74"/>
    </row>
    <row r="84" spans="1:30" s="108" customFormat="1" ht="15" customHeight="1" x14ac:dyDescent="0.2">
      <c r="A84" s="2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74"/>
      <c r="V84" s="74"/>
      <c r="W84" s="74"/>
      <c r="X84" s="74"/>
      <c r="Y84" s="74"/>
      <c r="Z84" s="74"/>
      <c r="AA84" s="74"/>
      <c r="AB84" s="74"/>
      <c r="AC84" s="74"/>
      <c r="AD84" s="74"/>
    </row>
    <row r="85" spans="1:30" s="108" customFormat="1" ht="15" customHeight="1" x14ac:dyDescent="0.2">
      <c r="A85" s="2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74"/>
      <c r="V85" s="74"/>
      <c r="W85" s="74"/>
      <c r="X85" s="74"/>
      <c r="Y85" s="74"/>
      <c r="Z85" s="74"/>
      <c r="AA85" s="74"/>
      <c r="AB85" s="74"/>
      <c r="AC85" s="74"/>
      <c r="AD85" s="74"/>
    </row>
    <row r="86" spans="1:30" s="108" customFormat="1" ht="15" customHeight="1" x14ac:dyDescent="0.2">
      <c r="A86" s="2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74"/>
      <c r="V86" s="74"/>
      <c r="W86" s="74"/>
      <c r="X86" s="74"/>
      <c r="Y86" s="74"/>
      <c r="Z86" s="74"/>
      <c r="AA86" s="74"/>
      <c r="AB86" s="74"/>
      <c r="AC86" s="74"/>
      <c r="AD86" s="74"/>
    </row>
    <row r="87" spans="1:30" s="108" customFormat="1" ht="15" customHeight="1" x14ac:dyDescent="0.2">
      <c r="A87" s="27"/>
      <c r="B87" s="147"/>
      <c r="C87" s="147"/>
      <c r="D87" s="148"/>
      <c r="E87" s="147"/>
      <c r="F87" s="131"/>
      <c r="G87" s="131"/>
      <c r="H87" s="131"/>
      <c r="I87" s="149"/>
      <c r="J87" s="147"/>
      <c r="K87" s="131"/>
      <c r="L87" s="131"/>
      <c r="M87" s="131"/>
      <c r="N87" s="147"/>
      <c r="O87" s="131"/>
      <c r="P87" s="131"/>
      <c r="Q87" s="131"/>
      <c r="R87" s="147"/>
      <c r="S87" s="147"/>
      <c r="T87" s="147"/>
      <c r="U87" s="74"/>
      <c r="V87" s="74"/>
      <c r="W87" s="74"/>
      <c r="X87" s="74"/>
      <c r="Y87" s="74"/>
      <c r="Z87" s="74"/>
      <c r="AA87" s="74"/>
      <c r="AB87" s="74"/>
      <c r="AC87" s="74"/>
      <c r="AD87" s="74"/>
    </row>
    <row r="88" spans="1:30" s="108" customFormat="1" ht="15" customHeight="1" x14ac:dyDescent="0.2">
      <c r="A88" s="27"/>
      <c r="B88" s="147"/>
      <c r="C88" s="147"/>
      <c r="D88" s="148"/>
      <c r="E88" s="147"/>
      <c r="F88" s="131"/>
      <c r="G88" s="131"/>
      <c r="H88" s="131"/>
      <c r="I88" s="149"/>
      <c r="J88" s="147"/>
      <c r="K88" s="131"/>
      <c r="L88" s="131"/>
      <c r="M88" s="131"/>
      <c r="N88" s="147"/>
      <c r="O88" s="131"/>
      <c r="P88" s="131"/>
      <c r="Q88" s="131"/>
      <c r="R88" s="147"/>
      <c r="S88" s="147"/>
      <c r="T88" s="147"/>
      <c r="U88" s="74"/>
      <c r="V88" s="74"/>
      <c r="W88" s="74"/>
      <c r="X88" s="74"/>
      <c r="Y88" s="74"/>
      <c r="Z88" s="74"/>
      <c r="AA88" s="74"/>
      <c r="AB88" s="74"/>
      <c r="AC88" s="74"/>
      <c r="AD88" s="74"/>
    </row>
    <row r="89" spans="1:30" s="108" customFormat="1" ht="15" customHeight="1" x14ac:dyDescent="0.2">
      <c r="A89" s="27"/>
      <c r="B89" s="147"/>
      <c r="C89" s="147"/>
      <c r="D89" s="148"/>
      <c r="E89" s="147"/>
      <c r="F89" s="131"/>
      <c r="G89" s="131"/>
      <c r="H89" s="131"/>
      <c r="I89" s="149"/>
      <c r="J89" s="147"/>
      <c r="K89" s="131"/>
      <c r="L89" s="131"/>
      <c r="M89" s="131"/>
      <c r="N89" s="147"/>
      <c r="O89" s="131"/>
      <c r="P89" s="131"/>
      <c r="Q89" s="131"/>
      <c r="R89" s="147"/>
      <c r="S89" s="147"/>
      <c r="T89" s="147"/>
      <c r="U89" s="74"/>
      <c r="V89" s="74"/>
      <c r="W89" s="74"/>
      <c r="X89" s="74"/>
      <c r="Y89" s="74"/>
      <c r="Z89" s="74"/>
      <c r="AA89" s="74"/>
      <c r="AB89" s="74"/>
      <c r="AC89" s="74"/>
      <c r="AD89" s="74"/>
    </row>
    <row r="90" spans="1:30" s="108" customFormat="1" ht="15" customHeight="1" x14ac:dyDescent="0.2">
      <c r="A90" s="27"/>
      <c r="B90" s="147"/>
      <c r="C90" s="147"/>
      <c r="D90" s="148"/>
      <c r="E90" s="147"/>
      <c r="F90" s="131"/>
      <c r="G90" s="131"/>
      <c r="H90" s="131"/>
      <c r="I90" s="149"/>
      <c r="J90" s="147"/>
      <c r="K90" s="131"/>
      <c r="L90" s="131"/>
      <c r="M90" s="131"/>
      <c r="N90" s="147"/>
      <c r="O90" s="131"/>
      <c r="P90" s="131"/>
      <c r="Q90" s="131"/>
      <c r="R90" s="147"/>
      <c r="S90" s="147"/>
      <c r="T90" s="147"/>
      <c r="U90" s="74"/>
      <c r="V90" s="74"/>
      <c r="W90" s="74"/>
      <c r="X90" s="74"/>
      <c r="Y90" s="74"/>
      <c r="Z90" s="74"/>
      <c r="AA90" s="74"/>
      <c r="AB90" s="74"/>
      <c r="AC90" s="74"/>
      <c r="AD90" s="74"/>
    </row>
    <row r="91" spans="1:30" s="108" customFormat="1" ht="15" customHeight="1" x14ac:dyDescent="0.2">
      <c r="A91" s="27"/>
      <c r="B91" s="147"/>
      <c r="C91" s="147"/>
      <c r="D91" s="148"/>
      <c r="E91" s="147"/>
      <c r="F91" s="131"/>
      <c r="G91" s="131"/>
      <c r="H91" s="131"/>
      <c r="I91" s="149"/>
      <c r="J91" s="147"/>
      <c r="K91" s="131"/>
      <c r="L91" s="131"/>
      <c r="M91" s="131"/>
      <c r="N91" s="147"/>
      <c r="O91" s="131"/>
      <c r="P91" s="131"/>
      <c r="Q91" s="131"/>
      <c r="R91" s="147"/>
      <c r="S91" s="147"/>
      <c r="T91" s="147"/>
      <c r="U91" s="74"/>
      <c r="V91" s="74"/>
      <c r="W91" s="74"/>
      <c r="X91" s="74"/>
      <c r="Y91" s="74"/>
      <c r="Z91" s="74"/>
      <c r="AA91" s="74"/>
      <c r="AB91" s="74"/>
      <c r="AC91" s="74"/>
      <c r="AD91" s="74"/>
    </row>
    <row r="92" spans="1:30" s="108" customFormat="1" ht="15" customHeight="1" x14ac:dyDescent="0.2">
      <c r="A92" s="27"/>
      <c r="B92" s="147"/>
      <c r="C92" s="147"/>
      <c r="D92" s="148"/>
      <c r="E92" s="147"/>
      <c r="F92" s="131"/>
      <c r="G92" s="131"/>
      <c r="H92" s="131"/>
      <c r="I92" s="149"/>
      <c r="J92" s="147"/>
      <c r="K92" s="131"/>
      <c r="L92" s="131"/>
      <c r="M92" s="131"/>
      <c r="N92" s="147"/>
      <c r="O92" s="131"/>
      <c r="P92" s="131"/>
      <c r="Q92" s="131"/>
      <c r="R92" s="147"/>
      <c r="S92" s="147"/>
      <c r="T92" s="147"/>
      <c r="U92" s="74"/>
      <c r="V92" s="74"/>
      <c r="W92" s="74"/>
      <c r="X92" s="74"/>
      <c r="Y92" s="74"/>
      <c r="Z92" s="74"/>
      <c r="AA92" s="74"/>
      <c r="AB92" s="74"/>
      <c r="AC92" s="74"/>
      <c r="AD92" s="74"/>
    </row>
    <row r="93" spans="1:30" s="108" customFormat="1" ht="15" customHeight="1" x14ac:dyDescent="0.2">
      <c r="A93" s="27"/>
      <c r="B93" s="147"/>
      <c r="C93" s="147"/>
      <c r="D93" s="148"/>
      <c r="E93" s="147"/>
      <c r="F93" s="131"/>
      <c r="G93" s="131"/>
      <c r="H93" s="131"/>
      <c r="I93" s="149"/>
      <c r="J93" s="147"/>
      <c r="K93" s="131"/>
      <c r="L93" s="131"/>
      <c r="M93" s="131"/>
      <c r="N93" s="147"/>
      <c r="O93" s="131"/>
      <c r="P93" s="131"/>
      <c r="Q93" s="131"/>
      <c r="R93" s="147"/>
      <c r="S93" s="147"/>
      <c r="T93" s="147"/>
      <c r="U93" s="74"/>
      <c r="V93" s="74"/>
      <c r="W93" s="74"/>
      <c r="X93" s="74"/>
      <c r="Y93" s="74"/>
      <c r="Z93" s="74"/>
      <c r="AA93" s="74"/>
      <c r="AB93" s="74"/>
      <c r="AC93" s="74"/>
      <c r="AD93" s="74"/>
    </row>
    <row r="94" spans="1:30" s="108" customFormat="1" ht="15" customHeight="1" x14ac:dyDescent="0.2">
      <c r="A94" s="27"/>
      <c r="B94" s="147"/>
      <c r="C94" s="147"/>
      <c r="D94" s="148"/>
      <c r="E94" s="147"/>
      <c r="F94" s="131"/>
      <c r="G94" s="131"/>
      <c r="H94" s="131"/>
      <c r="I94" s="149"/>
      <c r="J94" s="147"/>
      <c r="K94" s="131"/>
      <c r="L94" s="131"/>
      <c r="M94" s="131"/>
      <c r="N94" s="147"/>
      <c r="O94" s="131"/>
      <c r="P94" s="131"/>
      <c r="Q94" s="131"/>
      <c r="R94" s="147"/>
      <c r="S94" s="147"/>
      <c r="T94" s="147"/>
      <c r="U94" s="74"/>
      <c r="V94" s="74"/>
      <c r="W94" s="74"/>
      <c r="X94" s="74"/>
      <c r="Y94" s="74"/>
      <c r="Z94" s="74"/>
      <c r="AA94" s="74"/>
      <c r="AB94" s="74"/>
      <c r="AC94" s="74"/>
      <c r="AD94" s="74"/>
    </row>
    <row r="95" spans="1:30" s="108" customFormat="1" ht="15" customHeight="1" x14ac:dyDescent="0.2">
      <c r="A95" s="27"/>
      <c r="B95" s="147"/>
      <c r="C95" s="147"/>
      <c r="D95" s="148"/>
      <c r="E95" s="147"/>
      <c r="F95" s="131"/>
      <c r="G95" s="131"/>
      <c r="H95" s="131"/>
      <c r="I95" s="149"/>
      <c r="J95" s="147"/>
      <c r="K95" s="131"/>
      <c r="L95" s="131"/>
      <c r="M95" s="131"/>
      <c r="N95" s="147"/>
      <c r="O95" s="131"/>
      <c r="P95" s="131"/>
      <c r="Q95" s="131"/>
      <c r="R95" s="147"/>
      <c r="S95" s="147"/>
      <c r="T95" s="147"/>
      <c r="U95" s="74"/>
      <c r="V95" s="74"/>
      <c r="W95" s="74"/>
      <c r="X95" s="74"/>
      <c r="Y95" s="74"/>
      <c r="Z95" s="74"/>
      <c r="AA95" s="74"/>
      <c r="AB95" s="74"/>
      <c r="AC95" s="74"/>
      <c r="AD95" s="74"/>
    </row>
    <row r="96" spans="1:30" s="108" customFormat="1" ht="15" customHeight="1" x14ac:dyDescent="0.2">
      <c r="A96" s="27"/>
      <c r="B96" s="147"/>
      <c r="C96" s="147"/>
      <c r="D96" s="148"/>
      <c r="E96" s="147"/>
      <c r="F96" s="131"/>
      <c r="G96" s="131"/>
      <c r="H96" s="131"/>
      <c r="I96" s="149"/>
      <c r="J96" s="147"/>
      <c r="K96" s="131"/>
      <c r="L96" s="131"/>
      <c r="M96" s="131"/>
      <c r="N96" s="147"/>
      <c r="O96" s="131"/>
      <c r="P96" s="131"/>
      <c r="Q96" s="131"/>
      <c r="R96" s="147"/>
      <c r="S96" s="147"/>
      <c r="T96" s="147"/>
      <c r="U96" s="74"/>
      <c r="V96" s="74"/>
      <c r="W96" s="74"/>
      <c r="X96" s="74"/>
      <c r="Y96" s="74"/>
      <c r="Z96" s="74"/>
      <c r="AA96" s="74"/>
      <c r="AB96" s="74"/>
      <c r="AC96" s="74"/>
      <c r="AD96" s="74"/>
    </row>
    <row r="97" spans="1:30" s="108" customFormat="1" ht="15" customHeight="1" x14ac:dyDescent="0.2">
      <c r="A97" s="27"/>
      <c r="B97" s="147"/>
      <c r="C97" s="147"/>
      <c r="D97" s="148"/>
      <c r="E97" s="147"/>
      <c r="F97" s="131"/>
      <c r="G97" s="131"/>
      <c r="H97" s="131"/>
      <c r="I97" s="149"/>
      <c r="J97" s="147"/>
      <c r="K97" s="131"/>
      <c r="L97" s="131"/>
      <c r="M97" s="131"/>
      <c r="N97" s="147"/>
      <c r="O97" s="131"/>
      <c r="P97" s="131"/>
      <c r="Q97" s="131"/>
      <c r="R97" s="147"/>
      <c r="S97" s="147"/>
      <c r="T97" s="147"/>
      <c r="U97" s="74"/>
      <c r="V97" s="74"/>
      <c r="W97" s="74"/>
      <c r="X97" s="74"/>
      <c r="Y97" s="74"/>
      <c r="Z97" s="74"/>
      <c r="AA97" s="74"/>
      <c r="AB97" s="74"/>
      <c r="AC97" s="74"/>
      <c r="AD97" s="74"/>
    </row>
    <row r="98" spans="1:30" s="108" customFormat="1" ht="15" customHeight="1" x14ac:dyDescent="0.2">
      <c r="A98" s="27"/>
      <c r="B98" s="147"/>
      <c r="C98" s="147"/>
      <c r="D98" s="148"/>
      <c r="E98" s="147"/>
      <c r="F98" s="131"/>
      <c r="G98" s="131"/>
      <c r="H98" s="131"/>
      <c r="I98" s="149"/>
      <c r="J98" s="147"/>
      <c r="K98" s="131"/>
      <c r="L98" s="131"/>
      <c r="M98" s="131"/>
      <c r="N98" s="147"/>
      <c r="O98" s="131"/>
      <c r="P98" s="131"/>
      <c r="Q98" s="131"/>
      <c r="R98" s="147"/>
      <c r="S98" s="147"/>
      <c r="T98" s="147"/>
      <c r="U98" s="74"/>
      <c r="V98" s="74"/>
      <c r="W98" s="74"/>
      <c r="X98" s="74"/>
      <c r="Y98" s="74"/>
      <c r="Z98" s="74"/>
      <c r="AA98" s="74"/>
      <c r="AB98" s="74"/>
      <c r="AC98" s="74"/>
      <c r="AD98" s="74"/>
    </row>
    <row r="99" spans="1:30" s="108" customFormat="1" ht="15" customHeight="1" x14ac:dyDescent="0.2">
      <c r="A99" s="27"/>
      <c r="B99" s="147"/>
      <c r="C99" s="147"/>
      <c r="D99" s="148"/>
      <c r="E99" s="147"/>
      <c r="F99" s="131"/>
      <c r="G99" s="131"/>
      <c r="H99" s="131"/>
      <c r="I99" s="149"/>
      <c r="J99" s="147"/>
      <c r="K99" s="131"/>
      <c r="L99" s="131"/>
      <c r="M99" s="131"/>
      <c r="N99" s="147"/>
      <c r="O99" s="131"/>
      <c r="P99" s="131"/>
      <c r="Q99" s="131"/>
      <c r="R99" s="147"/>
      <c r="S99" s="147"/>
      <c r="T99" s="147"/>
      <c r="U99" s="74"/>
      <c r="V99" s="74"/>
      <c r="W99" s="74"/>
      <c r="X99" s="74"/>
      <c r="Y99" s="74"/>
      <c r="Z99" s="74"/>
      <c r="AA99" s="74"/>
      <c r="AB99" s="74"/>
      <c r="AC99" s="74"/>
      <c r="AD99" s="74"/>
    </row>
    <row r="100" spans="1:30" s="108" customFormat="1" ht="15" customHeight="1" x14ac:dyDescent="0.2">
      <c r="A100" s="27"/>
      <c r="B100" s="147"/>
      <c r="C100" s="147"/>
      <c r="D100" s="148"/>
      <c r="E100" s="147"/>
      <c r="F100" s="131"/>
      <c r="G100" s="131"/>
      <c r="H100" s="131"/>
      <c r="I100" s="149"/>
      <c r="J100" s="147"/>
      <c r="K100" s="131"/>
      <c r="L100" s="131"/>
      <c r="M100" s="131"/>
      <c r="N100" s="147"/>
      <c r="O100" s="131"/>
      <c r="P100" s="131"/>
      <c r="Q100" s="131"/>
      <c r="R100" s="147"/>
      <c r="S100" s="147"/>
      <c r="T100" s="147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</row>
    <row r="101" spans="1:30" s="108" customFormat="1" ht="15" customHeight="1" x14ac:dyDescent="0.2">
      <c r="A101" s="27"/>
      <c r="B101" s="147"/>
      <c r="C101" s="147"/>
      <c r="D101" s="148"/>
      <c r="E101" s="147"/>
      <c r="F101" s="131"/>
      <c r="G101" s="131"/>
      <c r="H101" s="131"/>
      <c r="I101" s="149"/>
      <c r="J101" s="147"/>
      <c r="K101" s="131"/>
      <c r="L101" s="131"/>
      <c r="M101" s="131"/>
      <c r="N101" s="147"/>
      <c r="O101" s="131"/>
      <c r="P101" s="131"/>
      <c r="Q101" s="131"/>
      <c r="R101" s="147"/>
      <c r="S101" s="147"/>
      <c r="T101" s="147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</row>
    <row r="102" spans="1:30" s="108" customFormat="1" ht="15" customHeight="1" x14ac:dyDescent="0.2">
      <c r="A102" s="27"/>
      <c r="B102" s="147"/>
      <c r="C102" s="147"/>
      <c r="D102" s="148"/>
      <c r="E102" s="147"/>
      <c r="F102" s="131"/>
      <c r="G102" s="131"/>
      <c r="H102" s="131"/>
      <c r="I102" s="149"/>
      <c r="J102" s="147"/>
      <c r="K102" s="131"/>
      <c r="L102" s="131"/>
      <c r="M102" s="131"/>
      <c r="N102" s="147"/>
      <c r="O102" s="131"/>
      <c r="P102" s="131"/>
      <c r="Q102" s="131"/>
      <c r="R102" s="147"/>
      <c r="S102" s="147"/>
      <c r="T102" s="147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</row>
    <row r="103" spans="1:30" s="108" customFormat="1" ht="15" customHeight="1" x14ac:dyDescent="0.2">
      <c r="A103" s="27"/>
      <c r="B103" s="147"/>
      <c r="C103" s="147"/>
      <c r="D103" s="148"/>
      <c r="E103" s="147"/>
      <c r="F103" s="131"/>
      <c r="G103" s="131"/>
      <c r="H103" s="131"/>
      <c r="I103" s="149"/>
      <c r="J103" s="147"/>
      <c r="K103" s="131"/>
      <c r="L103" s="131"/>
      <c r="M103" s="131"/>
      <c r="N103" s="147"/>
      <c r="O103" s="131"/>
      <c r="P103" s="131"/>
      <c r="Q103" s="131"/>
      <c r="R103" s="147"/>
      <c r="S103" s="147"/>
      <c r="T103" s="147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</row>
    <row r="104" spans="1:30" s="108" customFormat="1" ht="15" customHeight="1" x14ac:dyDescent="0.2">
      <c r="A104" s="27"/>
      <c r="B104" s="147"/>
      <c r="C104" s="147"/>
      <c r="D104" s="148"/>
      <c r="E104" s="147"/>
      <c r="F104" s="131"/>
      <c r="G104" s="131"/>
      <c r="H104" s="131"/>
      <c r="I104" s="149"/>
      <c r="J104" s="147"/>
      <c r="K104" s="131"/>
      <c r="L104" s="131"/>
      <c r="M104" s="131"/>
      <c r="N104" s="147"/>
      <c r="O104" s="131"/>
      <c r="P104" s="131"/>
      <c r="Q104" s="131"/>
      <c r="R104" s="147"/>
      <c r="S104" s="147"/>
      <c r="T104" s="147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</row>
    <row r="105" spans="1:30" s="108" customFormat="1" ht="15" customHeight="1" x14ac:dyDescent="0.2">
      <c r="A105" s="27"/>
      <c r="B105" s="147"/>
      <c r="C105" s="147"/>
      <c r="D105" s="148"/>
      <c r="E105" s="147"/>
      <c r="F105" s="131"/>
      <c r="G105" s="131"/>
      <c r="H105" s="131"/>
      <c r="I105" s="149"/>
      <c r="J105" s="147"/>
      <c r="K105" s="131"/>
      <c r="L105" s="131"/>
      <c r="M105" s="131"/>
      <c r="N105" s="147"/>
      <c r="O105" s="131"/>
      <c r="P105" s="131"/>
      <c r="Q105" s="131"/>
      <c r="R105" s="147"/>
      <c r="S105" s="147"/>
      <c r="T105" s="147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</row>
    <row r="106" spans="1:30" s="108" customFormat="1" ht="15" customHeight="1" x14ac:dyDescent="0.2">
      <c r="A106" s="27"/>
      <c r="B106" s="147"/>
      <c r="C106" s="147"/>
      <c r="D106" s="148"/>
      <c r="E106" s="147"/>
      <c r="F106" s="131"/>
      <c r="G106" s="131"/>
      <c r="H106" s="131"/>
      <c r="I106" s="149"/>
      <c r="J106" s="147"/>
      <c r="K106" s="131"/>
      <c r="L106" s="131"/>
      <c r="M106" s="131"/>
      <c r="N106" s="147"/>
      <c r="O106" s="131"/>
      <c r="P106" s="131"/>
      <c r="Q106" s="131"/>
      <c r="R106" s="147"/>
      <c r="S106" s="147"/>
      <c r="T106" s="147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</row>
    <row r="107" spans="1:30" s="108" customFormat="1" ht="15" customHeight="1" x14ac:dyDescent="0.2">
      <c r="A107" s="27"/>
      <c r="B107" s="147"/>
      <c r="C107" s="147"/>
      <c r="D107" s="148"/>
      <c r="E107" s="147"/>
      <c r="F107" s="131"/>
      <c r="G107" s="131"/>
      <c r="H107" s="131"/>
      <c r="I107" s="149"/>
      <c r="J107" s="147"/>
      <c r="K107" s="131"/>
      <c r="L107" s="131"/>
      <c r="M107" s="131"/>
      <c r="N107" s="147"/>
      <c r="O107" s="131"/>
      <c r="P107" s="131"/>
      <c r="Q107" s="131"/>
      <c r="R107" s="147"/>
      <c r="S107" s="147"/>
      <c r="T107" s="147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</row>
    <row r="108" spans="1:30" s="108" customFormat="1" ht="15" customHeight="1" x14ac:dyDescent="0.2">
      <c r="A108" s="27"/>
      <c r="B108" s="147"/>
      <c r="C108" s="147"/>
      <c r="D108" s="148"/>
      <c r="E108" s="147"/>
      <c r="F108" s="131"/>
      <c r="G108" s="131"/>
      <c r="H108" s="131"/>
      <c r="I108" s="149"/>
      <c r="J108" s="147"/>
      <c r="K108" s="131"/>
      <c r="L108" s="131"/>
      <c r="M108" s="131"/>
      <c r="N108" s="147"/>
      <c r="O108" s="131"/>
      <c r="P108" s="131"/>
      <c r="Q108" s="131"/>
      <c r="R108" s="147"/>
      <c r="S108" s="147"/>
      <c r="T108" s="147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</row>
    <row r="109" spans="1:30" s="108" customFormat="1" ht="15" customHeight="1" x14ac:dyDescent="0.2">
      <c r="A109" s="27"/>
      <c r="B109" s="147"/>
      <c r="C109" s="147"/>
      <c r="D109" s="148"/>
      <c r="E109" s="147"/>
      <c r="F109" s="131"/>
      <c r="G109" s="131"/>
      <c r="H109" s="131"/>
      <c r="I109" s="149"/>
      <c r="J109" s="147"/>
      <c r="K109" s="131"/>
      <c r="L109" s="131"/>
      <c r="M109" s="131"/>
      <c r="N109" s="147"/>
      <c r="O109" s="131"/>
      <c r="P109" s="131"/>
      <c r="Q109" s="131"/>
      <c r="R109" s="147"/>
      <c r="S109" s="147"/>
      <c r="T109" s="147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</row>
    <row r="110" spans="1:30" s="108" customFormat="1" ht="15" customHeight="1" x14ac:dyDescent="0.2">
      <c r="A110" s="27"/>
      <c r="B110" s="147"/>
      <c r="C110" s="147"/>
      <c r="D110" s="148"/>
      <c r="E110" s="147"/>
      <c r="F110" s="131"/>
      <c r="G110" s="131"/>
      <c r="H110" s="131"/>
      <c r="I110" s="149"/>
      <c r="J110" s="147"/>
      <c r="K110" s="131"/>
      <c r="L110" s="131"/>
      <c r="M110" s="131"/>
      <c r="N110" s="147"/>
      <c r="O110" s="131"/>
      <c r="P110" s="131"/>
      <c r="Q110" s="131"/>
      <c r="R110" s="147"/>
      <c r="S110" s="147"/>
      <c r="T110" s="147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</row>
    <row r="111" spans="1:30" s="108" customFormat="1" ht="15" customHeight="1" x14ac:dyDescent="0.2">
      <c r="A111" s="27"/>
      <c r="B111" s="147"/>
      <c r="C111" s="147"/>
      <c r="D111" s="148"/>
      <c r="E111" s="147"/>
      <c r="F111" s="131"/>
      <c r="G111" s="131"/>
      <c r="H111" s="131"/>
      <c r="I111" s="149"/>
      <c r="J111" s="147"/>
      <c r="K111" s="131"/>
      <c r="L111" s="131"/>
      <c r="M111" s="131"/>
      <c r="N111" s="147"/>
      <c r="O111" s="131"/>
      <c r="P111" s="131"/>
      <c r="Q111" s="131"/>
      <c r="R111" s="147"/>
      <c r="S111" s="147"/>
      <c r="T111" s="147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</row>
    <row r="112" spans="1:30" s="108" customFormat="1" ht="15" customHeight="1" x14ac:dyDescent="0.2">
      <c r="A112" s="27"/>
      <c r="B112" s="147"/>
      <c r="C112" s="147"/>
      <c r="D112" s="148"/>
      <c r="E112" s="147"/>
      <c r="F112" s="131"/>
      <c r="G112" s="131"/>
      <c r="H112" s="131"/>
      <c r="I112" s="149"/>
      <c r="J112" s="147"/>
      <c r="K112" s="131"/>
      <c r="L112" s="131"/>
      <c r="M112" s="131"/>
      <c r="N112" s="147"/>
      <c r="O112" s="131"/>
      <c r="P112" s="131"/>
      <c r="Q112" s="131"/>
      <c r="R112" s="147"/>
      <c r="S112" s="147"/>
      <c r="T112" s="147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</row>
    <row r="113" spans="1:30" s="108" customFormat="1" ht="15" customHeight="1" x14ac:dyDescent="0.2">
      <c r="A113" s="27"/>
      <c r="B113" s="147"/>
      <c r="C113" s="147"/>
      <c r="D113" s="148"/>
      <c r="E113" s="147"/>
      <c r="F113" s="131"/>
      <c r="G113" s="131"/>
      <c r="H113" s="131"/>
      <c r="I113" s="149"/>
      <c r="J113" s="147"/>
      <c r="K113" s="131"/>
      <c r="L113" s="131"/>
      <c r="M113" s="131"/>
      <c r="N113" s="147"/>
      <c r="O113" s="131"/>
      <c r="P113" s="131"/>
      <c r="Q113" s="131"/>
      <c r="R113" s="147"/>
      <c r="S113" s="147"/>
      <c r="T113" s="147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</row>
    <row r="114" spans="1:30" s="108" customFormat="1" ht="15" customHeight="1" x14ac:dyDescent="0.2">
      <c r="A114" s="27"/>
      <c r="B114" s="147"/>
      <c r="C114" s="147"/>
      <c r="D114" s="148"/>
      <c r="E114" s="147"/>
      <c r="F114" s="131"/>
      <c r="G114" s="131"/>
      <c r="H114" s="131"/>
      <c r="I114" s="149"/>
      <c r="J114" s="147"/>
      <c r="K114" s="131"/>
      <c r="L114" s="131"/>
      <c r="M114" s="131"/>
      <c r="N114" s="147"/>
      <c r="O114" s="131"/>
      <c r="P114" s="131"/>
      <c r="Q114" s="131"/>
      <c r="R114" s="147"/>
      <c r="S114" s="147"/>
      <c r="T114" s="147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</row>
    <row r="115" spans="1:30" s="108" customFormat="1" ht="15" customHeight="1" x14ac:dyDescent="0.2">
      <c r="A115" s="27"/>
      <c r="B115" s="147"/>
      <c r="C115" s="147"/>
      <c r="D115" s="148"/>
      <c r="E115" s="147"/>
      <c r="F115" s="131"/>
      <c r="G115" s="131"/>
      <c r="H115" s="131"/>
      <c r="I115" s="149"/>
      <c r="J115" s="147"/>
      <c r="K115" s="131"/>
      <c r="L115" s="131"/>
      <c r="M115" s="131"/>
      <c r="N115" s="147"/>
      <c r="O115" s="131"/>
      <c r="P115" s="131"/>
      <c r="Q115" s="131"/>
      <c r="R115" s="147"/>
      <c r="S115" s="147"/>
      <c r="T115" s="147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</row>
    <row r="116" spans="1:30" s="108" customFormat="1" ht="15" customHeight="1" x14ac:dyDescent="0.2">
      <c r="A116" s="27"/>
      <c r="B116" s="147"/>
      <c r="C116" s="147"/>
      <c r="D116" s="148"/>
      <c r="E116" s="147"/>
      <c r="F116" s="131"/>
      <c r="G116" s="131"/>
      <c r="H116" s="131"/>
      <c r="I116" s="149"/>
      <c r="J116" s="147"/>
      <c r="K116" s="131"/>
      <c r="L116" s="131"/>
      <c r="M116" s="131"/>
      <c r="N116" s="147"/>
      <c r="O116" s="131"/>
      <c r="P116" s="131"/>
      <c r="Q116" s="131"/>
      <c r="R116" s="147"/>
      <c r="S116" s="147"/>
      <c r="T116" s="147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</row>
    <row r="117" spans="1:30" s="108" customFormat="1" ht="15" customHeight="1" x14ac:dyDescent="0.2">
      <c r="A117" s="27"/>
      <c r="B117" s="147"/>
      <c r="C117" s="147"/>
      <c r="D117" s="148"/>
      <c r="E117" s="147"/>
      <c r="F117" s="131"/>
      <c r="G117" s="131"/>
      <c r="H117" s="131"/>
      <c r="I117" s="149"/>
      <c r="J117" s="147"/>
      <c r="K117" s="131"/>
      <c r="L117" s="131"/>
      <c r="M117" s="131"/>
      <c r="N117" s="147"/>
      <c r="O117" s="131"/>
      <c r="P117" s="131"/>
      <c r="Q117" s="131"/>
      <c r="R117" s="147"/>
      <c r="S117" s="147"/>
      <c r="T117" s="147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</row>
    <row r="118" spans="1:30" s="108" customFormat="1" ht="15" customHeight="1" x14ac:dyDescent="0.2">
      <c r="A118" s="27"/>
      <c r="B118" s="147"/>
      <c r="C118" s="147"/>
      <c r="D118" s="148"/>
      <c r="E118" s="147"/>
      <c r="F118" s="131"/>
      <c r="G118" s="131"/>
      <c r="H118" s="131"/>
      <c r="I118" s="149"/>
      <c r="J118" s="147"/>
      <c r="K118" s="131"/>
      <c r="L118" s="131"/>
      <c r="M118" s="131"/>
      <c r="N118" s="147"/>
      <c r="O118" s="131"/>
      <c r="P118" s="131"/>
      <c r="Q118" s="131"/>
      <c r="R118" s="147"/>
      <c r="S118" s="147"/>
      <c r="T118" s="147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</row>
    <row r="119" spans="1:30" s="108" customFormat="1" ht="15" customHeight="1" x14ac:dyDescent="0.2">
      <c r="A119" s="27"/>
      <c r="B119" s="147"/>
      <c r="C119" s="147"/>
      <c r="D119" s="148"/>
      <c r="E119" s="147"/>
      <c r="F119" s="131"/>
      <c r="G119" s="131"/>
      <c r="H119" s="131"/>
      <c r="I119" s="149"/>
      <c r="J119" s="147"/>
      <c r="K119" s="131"/>
      <c r="L119" s="131"/>
      <c r="M119" s="131"/>
      <c r="N119" s="147"/>
      <c r="O119" s="131"/>
      <c r="P119" s="131"/>
      <c r="Q119" s="131"/>
      <c r="R119" s="147"/>
      <c r="S119" s="147"/>
      <c r="T119" s="147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</row>
    <row r="120" spans="1:30" s="108" customFormat="1" ht="15" customHeight="1" x14ac:dyDescent="0.2">
      <c r="A120" s="27"/>
      <c r="B120" s="147"/>
      <c r="C120" s="147"/>
      <c r="D120" s="148"/>
      <c r="E120" s="147"/>
      <c r="F120" s="131"/>
      <c r="G120" s="131"/>
      <c r="H120" s="131"/>
      <c r="I120" s="149"/>
      <c r="J120" s="147"/>
      <c r="K120" s="131"/>
      <c r="L120" s="131"/>
      <c r="M120" s="131"/>
      <c r="N120" s="147"/>
      <c r="O120" s="131"/>
      <c r="P120" s="131"/>
      <c r="Q120" s="131"/>
      <c r="R120" s="147"/>
      <c r="S120" s="147"/>
      <c r="T120" s="147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</row>
    <row r="121" spans="1:30" s="108" customFormat="1" ht="15" customHeight="1" x14ac:dyDescent="0.2">
      <c r="A121" s="27"/>
      <c r="B121" s="147"/>
      <c r="C121" s="147"/>
      <c r="D121" s="148"/>
      <c r="E121" s="147"/>
      <c r="F121" s="131"/>
      <c r="G121" s="131"/>
      <c r="H121" s="131"/>
      <c r="I121" s="149"/>
      <c r="J121" s="147"/>
      <c r="K121" s="131"/>
      <c r="L121" s="131"/>
      <c r="M121" s="131"/>
      <c r="N121" s="147"/>
      <c r="O121" s="131"/>
      <c r="P121" s="131"/>
      <c r="Q121" s="131"/>
      <c r="R121" s="147"/>
      <c r="S121" s="147"/>
      <c r="T121" s="147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</row>
    <row r="122" spans="1:30" s="108" customFormat="1" ht="15" customHeight="1" x14ac:dyDescent="0.2">
      <c r="A122" s="27"/>
      <c r="B122" s="147"/>
      <c r="C122" s="147"/>
      <c r="D122" s="148"/>
      <c r="E122" s="147"/>
      <c r="F122" s="131"/>
      <c r="G122" s="131"/>
      <c r="H122" s="131"/>
      <c r="I122" s="149"/>
      <c r="J122" s="147"/>
      <c r="K122" s="131"/>
      <c r="L122" s="131"/>
      <c r="M122" s="131"/>
      <c r="N122" s="147"/>
      <c r="O122" s="131"/>
      <c r="P122" s="131"/>
      <c r="Q122" s="131"/>
      <c r="R122" s="147"/>
      <c r="S122" s="147"/>
      <c r="T122" s="147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</row>
    <row r="123" spans="1:30" s="108" customFormat="1" ht="15" customHeight="1" x14ac:dyDescent="0.2">
      <c r="A123" s="27"/>
      <c r="B123" s="147"/>
      <c r="C123" s="147"/>
      <c r="D123" s="148"/>
      <c r="E123" s="147"/>
      <c r="F123" s="131"/>
      <c r="G123" s="131"/>
      <c r="H123" s="131"/>
      <c r="I123" s="149"/>
      <c r="J123" s="147"/>
      <c r="K123" s="131"/>
      <c r="L123" s="131"/>
      <c r="M123" s="131"/>
      <c r="N123" s="147"/>
      <c r="O123" s="131"/>
      <c r="P123" s="131"/>
      <c r="Q123" s="131"/>
      <c r="R123" s="147"/>
      <c r="S123" s="147"/>
      <c r="T123" s="147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</row>
    <row r="124" spans="1:30" s="108" customFormat="1" ht="15" customHeight="1" x14ac:dyDescent="0.2">
      <c r="A124" s="27"/>
      <c r="B124" s="147"/>
      <c r="C124" s="147"/>
      <c r="D124" s="148"/>
      <c r="E124" s="147"/>
      <c r="F124" s="131"/>
      <c r="G124" s="131"/>
      <c r="H124" s="131"/>
      <c r="I124" s="149"/>
      <c r="J124" s="147"/>
      <c r="K124" s="131"/>
      <c r="L124" s="131"/>
      <c r="M124" s="131"/>
      <c r="N124" s="147"/>
      <c r="O124" s="131"/>
      <c r="P124" s="131"/>
      <c r="Q124" s="131"/>
      <c r="R124" s="147"/>
      <c r="S124" s="147"/>
      <c r="T124" s="147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</row>
    <row r="125" spans="1:30" s="108" customFormat="1" ht="15" customHeight="1" x14ac:dyDescent="0.2">
      <c r="A125" s="27"/>
      <c r="B125" s="147"/>
      <c r="C125" s="147"/>
      <c r="D125" s="148"/>
      <c r="E125" s="147"/>
      <c r="F125" s="131"/>
      <c r="G125" s="131"/>
      <c r="H125" s="131"/>
      <c r="I125" s="149"/>
      <c r="J125" s="147"/>
      <c r="K125" s="131"/>
      <c r="L125" s="131"/>
      <c r="M125" s="131"/>
      <c r="N125" s="147"/>
      <c r="O125" s="131"/>
      <c r="P125" s="131"/>
      <c r="Q125" s="131"/>
      <c r="R125" s="147"/>
      <c r="S125" s="147"/>
      <c r="T125" s="147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</row>
    <row r="126" spans="1:30" s="108" customFormat="1" ht="15" customHeight="1" x14ac:dyDescent="0.2">
      <c r="A126" s="27"/>
      <c r="B126" s="147"/>
      <c r="C126" s="147"/>
      <c r="D126" s="148"/>
      <c r="E126" s="147"/>
      <c r="F126" s="131"/>
      <c r="G126" s="131"/>
      <c r="H126" s="131"/>
      <c r="I126" s="149"/>
      <c r="J126" s="147"/>
      <c r="K126" s="131"/>
      <c r="L126" s="131"/>
      <c r="M126" s="131"/>
      <c r="N126" s="147"/>
      <c r="O126" s="131"/>
      <c r="P126" s="131"/>
      <c r="Q126" s="131"/>
      <c r="R126" s="147"/>
      <c r="S126" s="147"/>
      <c r="T126" s="147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</row>
    <row r="127" spans="1:30" s="108" customFormat="1" ht="15" customHeight="1" x14ac:dyDescent="0.2">
      <c r="A127" s="27"/>
      <c r="B127" s="147"/>
      <c r="C127" s="147"/>
      <c r="D127" s="148"/>
      <c r="E127" s="147"/>
      <c r="F127" s="131"/>
      <c r="G127" s="131"/>
      <c r="H127" s="131"/>
      <c r="I127" s="149"/>
      <c r="J127" s="147"/>
      <c r="K127" s="131"/>
      <c r="L127" s="131"/>
      <c r="M127" s="131"/>
      <c r="N127" s="147"/>
      <c r="O127" s="131"/>
      <c r="P127" s="131"/>
      <c r="Q127" s="131"/>
      <c r="R127" s="147"/>
      <c r="S127" s="147"/>
      <c r="T127" s="147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</row>
    <row r="128" spans="1:30" s="108" customFormat="1" ht="15" customHeight="1" x14ac:dyDescent="0.2">
      <c r="A128" s="27"/>
      <c r="B128" s="147"/>
      <c r="C128" s="147"/>
      <c r="D128" s="148"/>
      <c r="E128" s="147"/>
      <c r="F128" s="131"/>
      <c r="G128" s="131"/>
      <c r="H128" s="131"/>
      <c r="I128" s="149"/>
      <c r="J128" s="147"/>
      <c r="K128" s="131"/>
      <c r="L128" s="131"/>
      <c r="M128" s="131"/>
      <c r="N128" s="147"/>
      <c r="O128" s="131"/>
      <c r="P128" s="131"/>
      <c r="Q128" s="131"/>
      <c r="R128" s="147"/>
      <c r="S128" s="147"/>
      <c r="T128" s="147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</row>
    <row r="129" spans="1:30" s="108" customFormat="1" ht="15" customHeight="1" x14ac:dyDescent="0.2">
      <c r="A129" s="27"/>
      <c r="B129" s="147"/>
      <c r="C129" s="147"/>
      <c r="D129" s="148"/>
      <c r="E129" s="147"/>
      <c r="F129" s="131"/>
      <c r="G129" s="131"/>
      <c r="H129" s="131"/>
      <c r="I129" s="149"/>
      <c r="J129" s="147"/>
      <c r="K129" s="131"/>
      <c r="L129" s="131"/>
      <c r="M129" s="131"/>
      <c r="N129" s="147"/>
      <c r="O129" s="131"/>
      <c r="P129" s="131"/>
      <c r="Q129" s="131"/>
      <c r="R129" s="147"/>
      <c r="S129" s="147"/>
      <c r="T129" s="147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</row>
    <row r="130" spans="1:30" s="108" customFormat="1" ht="15" customHeight="1" x14ac:dyDescent="0.2">
      <c r="A130" s="27"/>
      <c r="B130" s="147"/>
      <c r="C130" s="147"/>
      <c r="D130" s="148"/>
      <c r="E130" s="147"/>
      <c r="F130" s="131"/>
      <c r="G130" s="131"/>
      <c r="H130" s="131"/>
      <c r="I130" s="149"/>
      <c r="J130" s="147"/>
      <c r="K130" s="131"/>
      <c r="L130" s="131"/>
      <c r="M130" s="131"/>
      <c r="N130" s="147"/>
      <c r="O130" s="131"/>
      <c r="P130" s="131"/>
      <c r="Q130" s="131"/>
      <c r="R130" s="147"/>
      <c r="S130" s="147"/>
      <c r="T130" s="147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</row>
    <row r="131" spans="1:30" s="108" customFormat="1" ht="15" customHeight="1" x14ac:dyDescent="0.2">
      <c r="A131" s="27"/>
      <c r="B131" s="147"/>
      <c r="C131" s="147"/>
      <c r="D131" s="148"/>
      <c r="E131" s="147"/>
      <c r="F131" s="131"/>
      <c r="G131" s="131"/>
      <c r="H131" s="131"/>
      <c r="I131" s="149"/>
      <c r="J131" s="147"/>
      <c r="K131" s="131"/>
      <c r="L131" s="131"/>
      <c r="M131" s="131"/>
      <c r="N131" s="147"/>
      <c r="O131" s="131"/>
      <c r="P131" s="131"/>
      <c r="Q131" s="131"/>
      <c r="R131" s="147"/>
      <c r="S131" s="147"/>
      <c r="T131" s="147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</row>
    <row r="132" spans="1:30" s="108" customFormat="1" ht="15" customHeight="1" x14ac:dyDescent="0.2">
      <c r="A132" s="27"/>
      <c r="B132" s="147"/>
      <c r="C132" s="147"/>
      <c r="D132" s="148"/>
      <c r="E132" s="147"/>
      <c r="F132" s="131"/>
      <c r="G132" s="131"/>
      <c r="H132" s="131"/>
      <c r="I132" s="149"/>
      <c r="J132" s="147"/>
      <c r="K132" s="131"/>
      <c r="L132" s="131"/>
      <c r="M132" s="131"/>
      <c r="N132" s="147"/>
      <c r="O132" s="131"/>
      <c r="P132" s="131"/>
      <c r="Q132" s="131"/>
      <c r="R132" s="147"/>
      <c r="S132" s="147"/>
      <c r="T132" s="147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</row>
    <row r="133" spans="1:30" s="108" customFormat="1" ht="15" customHeight="1" x14ac:dyDescent="0.2">
      <c r="A133" s="27"/>
      <c r="B133" s="147"/>
      <c r="C133" s="147"/>
      <c r="D133" s="148"/>
      <c r="E133" s="147"/>
      <c r="F133" s="131"/>
      <c r="G133" s="131"/>
      <c r="H133" s="131"/>
      <c r="I133" s="149"/>
      <c r="J133" s="147"/>
      <c r="K133" s="131"/>
      <c r="L133" s="131"/>
      <c r="M133" s="131"/>
      <c r="N133" s="147"/>
      <c r="O133" s="131"/>
      <c r="P133" s="131"/>
      <c r="Q133" s="131"/>
      <c r="R133" s="147"/>
      <c r="S133" s="147"/>
      <c r="T133" s="147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</row>
    <row r="134" spans="1:30" s="108" customFormat="1" ht="15" customHeight="1" x14ac:dyDescent="0.2">
      <c r="A134" s="27"/>
      <c r="B134" s="147"/>
      <c r="C134" s="147"/>
      <c r="D134" s="148"/>
      <c r="E134" s="147"/>
      <c r="F134" s="131"/>
      <c r="G134" s="131"/>
      <c r="H134" s="131"/>
      <c r="I134" s="149"/>
      <c r="J134" s="147"/>
      <c r="K134" s="131"/>
      <c r="L134" s="131"/>
      <c r="M134" s="131"/>
      <c r="N134" s="147"/>
      <c r="O134" s="131"/>
      <c r="P134" s="131"/>
      <c r="Q134" s="131"/>
      <c r="R134" s="147"/>
      <c r="S134" s="147"/>
      <c r="T134" s="147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</row>
    <row r="135" spans="1:30" s="108" customFormat="1" ht="15" customHeight="1" x14ac:dyDescent="0.2">
      <c r="A135" s="27"/>
      <c r="B135" s="147"/>
      <c r="C135" s="147"/>
      <c r="D135" s="148"/>
      <c r="E135" s="147"/>
      <c r="F135" s="131"/>
      <c r="G135" s="131"/>
      <c r="H135" s="131"/>
      <c r="I135" s="149"/>
      <c r="J135" s="147"/>
      <c r="K135" s="131"/>
      <c r="L135" s="131"/>
      <c r="M135" s="131"/>
      <c r="N135" s="147"/>
      <c r="O135" s="131"/>
      <c r="P135" s="131"/>
      <c r="Q135" s="131"/>
      <c r="R135" s="147"/>
      <c r="S135" s="147"/>
      <c r="T135" s="147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</row>
    <row r="136" spans="1:30" s="108" customFormat="1" ht="15" customHeight="1" x14ac:dyDescent="0.2">
      <c r="A136" s="27"/>
      <c r="B136" s="147"/>
      <c r="C136" s="147"/>
      <c r="D136" s="148"/>
      <c r="E136" s="147"/>
      <c r="F136" s="131"/>
      <c r="G136" s="131"/>
      <c r="H136" s="131"/>
      <c r="I136" s="149"/>
      <c r="J136" s="147"/>
      <c r="K136" s="131"/>
      <c r="L136" s="131"/>
      <c r="M136" s="131"/>
      <c r="N136" s="147"/>
      <c r="O136" s="131"/>
      <c r="P136" s="131"/>
      <c r="Q136" s="131"/>
      <c r="R136" s="147"/>
      <c r="S136" s="147"/>
      <c r="T136" s="147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</row>
    <row r="137" spans="1:30" s="108" customFormat="1" ht="15" customHeight="1" x14ac:dyDescent="0.2">
      <c r="A137" s="27"/>
      <c r="B137" s="147"/>
      <c r="C137" s="147"/>
      <c r="D137" s="148"/>
      <c r="E137" s="147"/>
      <c r="F137" s="131"/>
      <c r="G137" s="131"/>
      <c r="H137" s="131"/>
      <c r="I137" s="149"/>
      <c r="J137" s="147"/>
      <c r="K137" s="131"/>
      <c r="L137" s="131"/>
      <c r="M137" s="131"/>
      <c r="N137" s="147"/>
      <c r="O137" s="131"/>
      <c r="P137" s="131"/>
      <c r="Q137" s="131"/>
      <c r="R137" s="147"/>
      <c r="S137" s="147"/>
      <c r="T137" s="147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</row>
    <row r="138" spans="1:30" s="108" customFormat="1" ht="15" customHeight="1" x14ac:dyDescent="0.2">
      <c r="A138" s="27"/>
      <c r="B138" s="147"/>
      <c r="C138" s="147"/>
      <c r="D138" s="148"/>
      <c r="E138" s="147"/>
      <c r="F138" s="131"/>
      <c r="G138" s="131"/>
      <c r="H138" s="131"/>
      <c r="I138" s="149"/>
      <c r="J138" s="147"/>
      <c r="K138" s="131"/>
      <c r="L138" s="131"/>
      <c r="M138" s="131"/>
      <c r="N138" s="147"/>
      <c r="O138" s="131"/>
      <c r="P138" s="131"/>
      <c r="Q138" s="131"/>
      <c r="R138" s="147"/>
      <c r="S138" s="147"/>
      <c r="T138" s="147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</row>
    <row r="139" spans="1:30" s="108" customFormat="1" ht="15" customHeight="1" x14ac:dyDescent="0.2">
      <c r="A139" s="27"/>
      <c r="B139" s="147"/>
      <c r="C139" s="147"/>
      <c r="D139" s="148"/>
      <c r="E139" s="147"/>
      <c r="F139" s="131"/>
      <c r="G139" s="131"/>
      <c r="H139" s="131"/>
      <c r="I139" s="149"/>
      <c r="J139" s="147"/>
      <c r="K139" s="131"/>
      <c r="L139" s="131"/>
      <c r="M139" s="131"/>
      <c r="N139" s="147"/>
      <c r="O139" s="131"/>
      <c r="P139" s="131"/>
      <c r="Q139" s="131"/>
      <c r="R139" s="147"/>
      <c r="S139" s="147"/>
      <c r="T139" s="147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</row>
    <row r="140" spans="1:30" s="108" customFormat="1" ht="15" customHeight="1" x14ac:dyDescent="0.2">
      <c r="A140" s="27"/>
      <c r="B140" s="147"/>
      <c r="C140" s="147"/>
      <c r="D140" s="148"/>
      <c r="E140" s="147"/>
      <c r="F140" s="131"/>
      <c r="G140" s="131"/>
      <c r="H140" s="131"/>
      <c r="I140" s="149"/>
      <c r="J140" s="147"/>
      <c r="K140" s="131"/>
      <c r="L140" s="131"/>
      <c r="M140" s="131"/>
      <c r="N140" s="147"/>
      <c r="O140" s="131"/>
      <c r="P140" s="131"/>
      <c r="Q140" s="131"/>
      <c r="R140" s="147"/>
      <c r="S140" s="147"/>
      <c r="T140" s="147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</row>
    <row r="141" spans="1:30" s="108" customFormat="1" ht="15" customHeight="1" x14ac:dyDescent="0.2">
      <c r="A141" s="27"/>
      <c r="B141" s="147"/>
      <c r="C141" s="147"/>
      <c r="D141" s="148"/>
      <c r="E141" s="147"/>
      <c r="F141" s="131"/>
      <c r="G141" s="131"/>
      <c r="H141" s="131"/>
      <c r="I141" s="149"/>
      <c r="J141" s="147"/>
      <c r="K141" s="131"/>
      <c r="L141" s="131"/>
      <c r="M141" s="131"/>
      <c r="N141" s="147"/>
      <c r="O141" s="131"/>
      <c r="P141" s="131"/>
      <c r="Q141" s="131"/>
      <c r="R141" s="147"/>
      <c r="S141" s="147"/>
      <c r="T141" s="147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</row>
    <row r="142" spans="1:30" s="108" customFormat="1" ht="15" customHeight="1" x14ac:dyDescent="0.2">
      <c r="A142" s="27"/>
      <c r="B142" s="147"/>
      <c r="C142" s="147"/>
      <c r="D142" s="148"/>
      <c r="E142" s="147"/>
      <c r="F142" s="131"/>
      <c r="G142" s="131"/>
      <c r="H142" s="131"/>
      <c r="I142" s="149"/>
      <c r="J142" s="147"/>
      <c r="K142" s="131"/>
      <c r="L142" s="131"/>
      <c r="M142" s="131"/>
      <c r="N142" s="147"/>
      <c r="O142" s="131"/>
      <c r="P142" s="131"/>
      <c r="Q142" s="131"/>
      <c r="R142" s="147"/>
      <c r="S142" s="147"/>
      <c r="T142" s="147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</row>
    <row r="143" spans="1:30" s="108" customFormat="1" ht="15" customHeight="1" x14ac:dyDescent="0.2">
      <c r="A143" s="27"/>
      <c r="B143" s="147"/>
      <c r="C143" s="147"/>
      <c r="D143" s="148"/>
      <c r="E143" s="147"/>
      <c r="F143" s="131"/>
      <c r="G143" s="131"/>
      <c r="H143" s="131"/>
      <c r="I143" s="149"/>
      <c r="J143" s="147"/>
      <c r="K143" s="131"/>
      <c r="L143" s="131"/>
      <c r="M143" s="131"/>
      <c r="N143" s="147"/>
      <c r="O143" s="131"/>
      <c r="P143" s="131"/>
      <c r="Q143" s="131"/>
      <c r="R143" s="147"/>
      <c r="S143" s="147"/>
      <c r="T143" s="147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</row>
    <row r="144" spans="1:30" s="108" customFormat="1" ht="15" customHeight="1" x14ac:dyDescent="0.2">
      <c r="A144" s="27"/>
      <c r="B144" s="147"/>
      <c r="C144" s="147"/>
      <c r="D144" s="148"/>
      <c r="E144" s="147"/>
      <c r="F144" s="131"/>
      <c r="G144" s="131"/>
      <c r="H144" s="131"/>
      <c r="I144" s="149"/>
      <c r="J144" s="147"/>
      <c r="K144" s="131"/>
      <c r="L144" s="131"/>
      <c r="M144" s="131"/>
      <c r="N144" s="147"/>
      <c r="O144" s="131"/>
      <c r="P144" s="131"/>
      <c r="Q144" s="131"/>
      <c r="R144" s="147"/>
      <c r="S144" s="147"/>
      <c r="T144" s="147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</row>
    <row r="145" spans="1:30" s="108" customFormat="1" ht="15" customHeight="1" x14ac:dyDescent="0.2">
      <c r="A145" s="27"/>
      <c r="B145" s="147"/>
      <c r="C145" s="147"/>
      <c r="D145" s="148"/>
      <c r="E145" s="147"/>
      <c r="F145" s="131"/>
      <c r="G145" s="131"/>
      <c r="H145" s="131"/>
      <c r="I145" s="149"/>
      <c r="J145" s="147"/>
      <c r="K145" s="131"/>
      <c r="L145" s="131"/>
      <c r="M145" s="131"/>
      <c r="N145" s="147"/>
      <c r="O145" s="131"/>
      <c r="P145" s="131"/>
      <c r="Q145" s="131"/>
      <c r="R145" s="147"/>
      <c r="S145" s="147"/>
      <c r="T145" s="147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</row>
    <row r="146" spans="1:30" s="108" customFormat="1" ht="15" customHeight="1" x14ac:dyDescent="0.2">
      <c r="A146" s="27"/>
      <c r="B146" s="147"/>
      <c r="C146" s="147"/>
      <c r="D146" s="148"/>
      <c r="E146" s="147"/>
      <c r="F146" s="131"/>
      <c r="G146" s="131"/>
      <c r="H146" s="131"/>
      <c r="I146" s="149"/>
      <c r="J146" s="147"/>
      <c r="K146" s="131"/>
      <c r="L146" s="131"/>
      <c r="M146" s="131"/>
      <c r="N146" s="147"/>
      <c r="O146" s="131"/>
      <c r="P146" s="131"/>
      <c r="Q146" s="131"/>
      <c r="R146" s="147"/>
      <c r="S146" s="147"/>
      <c r="T146" s="147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</row>
    <row r="147" spans="1:30" s="108" customFormat="1" ht="15" customHeight="1" x14ac:dyDescent="0.2">
      <c r="A147" s="27"/>
      <c r="B147" s="147"/>
      <c r="C147" s="147"/>
      <c r="D147" s="148"/>
      <c r="E147" s="147"/>
      <c r="F147" s="131"/>
      <c r="G147" s="131"/>
      <c r="H147" s="131"/>
      <c r="I147" s="149"/>
      <c r="J147" s="147"/>
      <c r="K147" s="131"/>
      <c r="L147" s="131"/>
      <c r="M147" s="131"/>
      <c r="N147" s="147"/>
      <c r="O147" s="131"/>
      <c r="P147" s="131"/>
      <c r="Q147" s="131"/>
      <c r="R147" s="147"/>
      <c r="S147" s="147"/>
      <c r="T147" s="147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</row>
    <row r="148" spans="1:30" s="108" customFormat="1" ht="15" customHeight="1" x14ac:dyDescent="0.2">
      <c r="A148" s="27"/>
      <c r="B148" s="147"/>
      <c r="C148" s="147"/>
      <c r="D148" s="148"/>
      <c r="E148" s="147"/>
      <c r="F148" s="131"/>
      <c r="G148" s="131"/>
      <c r="H148" s="131"/>
      <c r="I148" s="149"/>
      <c r="J148" s="147"/>
      <c r="K148" s="131"/>
      <c r="L148" s="131"/>
      <c r="M148" s="131"/>
      <c r="N148" s="147"/>
      <c r="O148" s="131"/>
      <c r="P148" s="131"/>
      <c r="Q148" s="131"/>
      <c r="R148" s="147"/>
      <c r="S148" s="147"/>
      <c r="T148" s="147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</row>
    <row r="149" spans="1:30" s="108" customFormat="1" ht="15" customHeight="1" x14ac:dyDescent="0.2">
      <c r="A149" s="27"/>
      <c r="B149" s="147"/>
      <c r="C149" s="147"/>
      <c r="D149" s="148"/>
      <c r="E149" s="147"/>
      <c r="F149" s="131"/>
      <c r="G149" s="131"/>
      <c r="H149" s="131"/>
      <c r="I149" s="149"/>
      <c r="J149" s="147"/>
      <c r="K149" s="131"/>
      <c r="L149" s="131"/>
      <c r="M149" s="131"/>
      <c r="N149" s="147"/>
      <c r="O149" s="131"/>
      <c r="P149" s="131"/>
      <c r="Q149" s="131"/>
      <c r="R149" s="147"/>
      <c r="S149" s="147"/>
      <c r="T149" s="147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</row>
    <row r="150" spans="1:30" s="108" customFormat="1" ht="15" customHeight="1" x14ac:dyDescent="0.2">
      <c r="A150" s="27"/>
      <c r="B150" s="147"/>
      <c r="C150" s="147"/>
      <c r="D150" s="148"/>
      <c r="E150" s="147"/>
      <c r="F150" s="131"/>
      <c r="G150" s="131"/>
      <c r="H150" s="131"/>
      <c r="I150" s="149"/>
      <c r="J150" s="147"/>
      <c r="K150" s="131"/>
      <c r="L150" s="131"/>
      <c r="M150" s="131"/>
      <c r="N150" s="147"/>
      <c r="O150" s="131"/>
      <c r="P150" s="131"/>
      <c r="Q150" s="131"/>
      <c r="R150" s="147"/>
      <c r="S150" s="147"/>
      <c r="T150" s="147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</row>
    <row r="151" spans="1:30" s="108" customFormat="1" ht="15" customHeight="1" x14ac:dyDescent="0.2">
      <c r="A151" s="27"/>
      <c r="B151" s="147"/>
      <c r="C151" s="147"/>
      <c r="D151" s="148"/>
      <c r="E151" s="147"/>
      <c r="F151" s="131"/>
      <c r="G151" s="131"/>
      <c r="H151" s="131"/>
      <c r="I151" s="149"/>
      <c r="J151" s="147"/>
      <c r="K151" s="131"/>
      <c r="L151" s="131"/>
      <c r="M151" s="131"/>
      <c r="N151" s="147"/>
      <c r="O151" s="131"/>
      <c r="P151" s="131"/>
      <c r="Q151" s="131"/>
      <c r="R151" s="147"/>
      <c r="S151" s="147"/>
      <c r="T151" s="147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</row>
    <row r="152" spans="1:30" s="108" customFormat="1" ht="15" customHeight="1" x14ac:dyDescent="0.2">
      <c r="B152" s="151"/>
      <c r="C152" s="152"/>
      <c r="D152" s="151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3"/>
      <c r="S152" s="153"/>
      <c r="T152" s="153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</row>
    <row r="153" spans="1:30" s="108" customFormat="1" ht="15" customHeight="1" x14ac:dyDescent="0.2">
      <c r="B153" s="151"/>
      <c r="C153" s="152"/>
      <c r="D153" s="151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3"/>
      <c r="S153" s="153"/>
      <c r="T153" s="153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</row>
    <row r="154" spans="1:30" s="108" customFormat="1" ht="15" customHeight="1" x14ac:dyDescent="0.2">
      <c r="B154" s="151"/>
      <c r="C154" s="152"/>
      <c r="D154" s="151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3"/>
      <c r="S154" s="153"/>
      <c r="T154" s="153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</row>
    <row r="155" spans="1:30" s="108" customFormat="1" ht="15" customHeight="1" x14ac:dyDescent="0.2">
      <c r="B155" s="151"/>
      <c r="C155" s="152"/>
      <c r="D155" s="151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3"/>
      <c r="S155" s="153"/>
      <c r="T155" s="153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</row>
    <row r="156" spans="1:30" s="108" customFormat="1" ht="15" customHeight="1" x14ac:dyDescent="0.2">
      <c r="B156" s="151"/>
      <c r="C156" s="152"/>
      <c r="D156" s="151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3"/>
      <c r="S156" s="153"/>
      <c r="T156" s="153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</row>
    <row r="157" spans="1:30" s="108" customFormat="1" ht="15" customHeight="1" x14ac:dyDescent="0.2">
      <c r="B157" s="151"/>
      <c r="C157" s="152"/>
      <c r="D157" s="151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3"/>
      <c r="S157" s="153"/>
      <c r="T157" s="153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</row>
    <row r="158" spans="1:30" s="108" customFormat="1" ht="15" customHeight="1" x14ac:dyDescent="0.2">
      <c r="B158" s="151"/>
      <c r="C158" s="152"/>
      <c r="D158" s="151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3"/>
      <c r="S158" s="153"/>
      <c r="T158" s="153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</row>
    <row r="159" spans="1:30" s="108" customFormat="1" ht="15" customHeight="1" x14ac:dyDescent="0.2">
      <c r="B159" s="151"/>
      <c r="C159" s="152"/>
      <c r="D159" s="151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3"/>
      <c r="S159" s="153"/>
      <c r="T159" s="153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</row>
    <row r="160" spans="1:30" s="108" customFormat="1" ht="15" customHeight="1" x14ac:dyDescent="0.2">
      <c r="B160" s="151"/>
      <c r="C160" s="152"/>
      <c r="D160" s="151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3"/>
      <c r="S160" s="153"/>
      <c r="T160" s="153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</row>
    <row r="161" spans="21:30" s="108" customFormat="1" ht="15" customHeight="1" x14ac:dyDescent="0.2"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</row>
    <row r="162" spans="21:30" s="108" customFormat="1" ht="15" customHeight="1" x14ac:dyDescent="0.2"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</row>
    <row r="163" spans="21:30" s="108" customFormat="1" ht="15" customHeight="1" x14ac:dyDescent="0.2"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</row>
    <row r="164" spans="21:30" s="108" customFormat="1" ht="15" customHeight="1" x14ac:dyDescent="0.2"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</row>
    <row r="165" spans="21:30" s="108" customFormat="1" ht="15" customHeight="1" x14ac:dyDescent="0.2"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</row>
    <row r="166" spans="21:30" s="108" customFormat="1" ht="15" customHeight="1" x14ac:dyDescent="0.2"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</row>
    <row r="167" spans="21:30" s="108" customFormat="1" ht="15" customHeight="1" x14ac:dyDescent="0.2"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</row>
    <row r="168" spans="21:30" s="108" customFormat="1" ht="15" customHeight="1" x14ac:dyDescent="0.2"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</row>
    <row r="169" spans="21:30" s="108" customFormat="1" ht="15" customHeight="1" x14ac:dyDescent="0.2"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</row>
    <row r="170" spans="21:30" s="108" customFormat="1" ht="15" customHeight="1" x14ac:dyDescent="0.2"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</row>
    <row r="171" spans="21:30" s="108" customFormat="1" ht="15" customHeight="1" x14ac:dyDescent="0.2"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</row>
    <row r="172" spans="21:30" s="108" customFormat="1" ht="15" customHeight="1" x14ac:dyDescent="0.2"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</row>
    <row r="173" spans="21:30" s="108" customFormat="1" ht="15" customHeight="1" x14ac:dyDescent="0.2"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</row>
    <row r="174" spans="21:30" s="108" customFormat="1" ht="15" customHeight="1" x14ac:dyDescent="0.2"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</row>
    <row r="175" spans="21:30" s="108" customFormat="1" ht="15" customHeight="1" x14ac:dyDescent="0.2"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</row>
    <row r="176" spans="21:30" s="108" customFormat="1" ht="15" customHeight="1" x14ac:dyDescent="0.2"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</row>
    <row r="177" spans="21:30" s="108" customFormat="1" ht="15" customHeight="1" x14ac:dyDescent="0.2"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</row>
    <row r="178" spans="21:30" s="108" customFormat="1" ht="15" customHeight="1" x14ac:dyDescent="0.2"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</row>
    <row r="179" spans="21:30" s="108" customFormat="1" ht="15" customHeight="1" x14ac:dyDescent="0.2"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</row>
    <row r="180" spans="21:30" s="108" customFormat="1" ht="15" customHeight="1" x14ac:dyDescent="0.2"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</row>
    <row r="181" spans="21:30" s="108" customFormat="1" ht="15" customHeight="1" x14ac:dyDescent="0.2"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</row>
    <row r="182" spans="21:30" s="108" customFormat="1" ht="15" customHeight="1" x14ac:dyDescent="0.2"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</row>
    <row r="183" spans="21:30" s="108" customFormat="1" ht="15" customHeight="1" x14ac:dyDescent="0.2"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</row>
    <row r="184" spans="21:30" s="108" customFormat="1" ht="15" customHeight="1" x14ac:dyDescent="0.2"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</row>
    <row r="185" spans="21:30" s="108" customFormat="1" ht="15" customHeight="1" x14ac:dyDescent="0.2"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</row>
    <row r="186" spans="21:30" s="108" customFormat="1" ht="15" customHeight="1" x14ac:dyDescent="0.2"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</row>
    <row r="187" spans="21:30" s="108" customFormat="1" ht="15" customHeight="1" x14ac:dyDescent="0.2"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</row>
    <row r="188" spans="21:30" s="108" customFormat="1" ht="15" customHeight="1" x14ac:dyDescent="0.2"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</row>
    <row r="189" spans="21:30" s="108" customFormat="1" ht="15" customHeight="1" x14ac:dyDescent="0.2"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</row>
    <row r="190" spans="21:30" s="108" customFormat="1" ht="15" customHeight="1" x14ac:dyDescent="0.2"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</row>
    <row r="191" spans="21:30" s="108" customFormat="1" ht="15" customHeight="1" x14ac:dyDescent="0.2"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</row>
    <row r="192" spans="21:30" s="108" customFormat="1" ht="15" customHeight="1" x14ac:dyDescent="0.2"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</row>
    <row r="193" spans="21:30" s="108" customFormat="1" ht="15" customHeight="1" x14ac:dyDescent="0.2"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</row>
    <row r="194" spans="21:30" s="108" customFormat="1" ht="15" customHeight="1" x14ac:dyDescent="0.2"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</row>
    <row r="195" spans="21:30" s="108" customFormat="1" ht="15" customHeight="1" x14ac:dyDescent="0.2">
      <c r="U195" s="74"/>
      <c r="V195" s="74"/>
      <c r="W195" s="74"/>
      <c r="X195" s="107"/>
      <c r="Y195" s="107"/>
      <c r="Z195" s="107"/>
      <c r="AA195" s="107"/>
      <c r="AB195" s="107"/>
      <c r="AC195" s="107"/>
      <c r="AD195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2019-01-01T20:23:43Z</dcterms:modified>
</cp:coreProperties>
</file>